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7650" tabRatio="695" activeTab="0"/>
  </bookViews>
  <sheets>
    <sheet name="資產負債表" sheetId="1" r:id="rId1"/>
    <sheet name="損益表" sheetId="2" r:id="rId2"/>
    <sheet name="股東權益變動表" sheetId="3" r:id="rId3"/>
    <sheet name="現金流量表" sheetId="4" r:id="rId4"/>
  </sheets>
  <definedNames>
    <definedName name="ActCd" localSheetId="0">'資產負債表'!$A$9</definedName>
    <definedName name="ActCd_1" localSheetId="1">'損益表'!$A$74</definedName>
    <definedName name="ActCd_P2" localSheetId="0">'資產負債表'!$M$9</definedName>
    <definedName name="ActDesc" localSheetId="0">'資產負債表'!$C$9</definedName>
    <definedName name="ActDesc_1" localSheetId="1">'損益表'!$C$74</definedName>
    <definedName name="ActDesc_P2" localSheetId="0">'資產負債表'!$O$9</definedName>
    <definedName name="Col01" localSheetId="0">'資產負債表'!$E$9</definedName>
    <definedName name="Col01_1" localSheetId="1">'損益表'!$E$74</definedName>
    <definedName name="Col01_P2" localSheetId="0">'資產負債表'!$Q$9</definedName>
    <definedName name="Col02" localSheetId="0">'資產負債表'!$G$9</definedName>
    <definedName name="Col02_1" localSheetId="1">'損益表'!$G$74</definedName>
    <definedName name="Col02_P2" localSheetId="0">'資產負債表'!$S$9</definedName>
    <definedName name="Col03" localSheetId="0">'資產負債表'!$I$9</definedName>
    <definedName name="Col03_1" localSheetId="1">'損益表'!$I$74</definedName>
    <definedName name="Col03_P2" localSheetId="0">'資產負債表'!$U$9</definedName>
    <definedName name="Col04" localSheetId="0">'資產負債表'!$K$9</definedName>
    <definedName name="Col04_1" localSheetId="1">'損益表'!$K$74</definedName>
    <definedName name="Col04_P2" localSheetId="0">'資產負債表'!$W$9</definedName>
    <definedName name="Col05" localSheetId="2">'股東權益變動表'!$K$8</definedName>
    <definedName name="Col06" localSheetId="2">'股東權益變動表'!$M$8</definedName>
    <definedName name="Col07" localSheetId="2">'股東權益變動表'!$O$8</definedName>
    <definedName name="Col08" localSheetId="2">'股東權益變動表'!$Q$8</definedName>
    <definedName name="Col09" localSheetId="2">'股東權益變動表'!$S$8</definedName>
    <definedName name="Col10" localSheetId="2">'股東權益變動表'!$U$8</definedName>
    <definedName name="Col11" localSheetId="2">'股東權益變動表'!$W$8</definedName>
    <definedName name="DataEnd" localSheetId="0">'資產負債表'!$A$64</definedName>
    <definedName name="DataEnd_1" localSheetId="1">'損益表'!#REF!</definedName>
    <definedName name="EndDayC_2" localSheetId="0">'資產負債表'!$I$7</definedName>
    <definedName name="EndDayC_3" localSheetId="0">'資產負債表'!$Q$7</definedName>
    <definedName name="EndDayC_4" localSheetId="0">'資產負債表'!$U$7</definedName>
    <definedName name="FiscalPeriod1C" localSheetId="1">'損益表'!$I$8</definedName>
    <definedName name="FiscalPeriodC" localSheetId="1">'損益表'!$E$8</definedName>
    <definedName name="Head11" localSheetId="2">'股東權益變動表'!$W$8</definedName>
    <definedName name="_xlnm.Print_Area" localSheetId="2">'股東權益變動表'!$A$1:$W$49</definedName>
    <definedName name="_xlnm.Print_Area" localSheetId="3">'現金流量表'!$A$1:$E$89</definedName>
    <definedName name="_xlnm.Print_Area" localSheetId="1">'損益表'!$A$1:$K$81</definedName>
    <definedName name="_xlnm.Print_Area" localSheetId="0">'資產負債表'!$A$1:$W$69</definedName>
    <definedName name="_xlnm.Print_Titles" localSheetId="3">'現金流量表'!$7:$8</definedName>
    <definedName name="_xlnm.Print_Titles" localSheetId="1">'損益表'!$8:$10</definedName>
  </definedNames>
  <calcPr fullCalcOnLoad="1"/>
</workbook>
</file>

<file path=xl/sharedStrings.xml><?xml version="1.0" encoding="utf-8"?>
<sst xmlns="http://schemas.openxmlformats.org/spreadsheetml/2006/main" count="583" uniqueCount="278">
  <si>
    <t>新光人壽保險股份有限公司</t>
  </si>
  <si>
    <t>單位：新台幣仟元</t>
  </si>
  <si>
    <t>％</t>
  </si>
  <si>
    <t>負債及股東權益</t>
  </si>
  <si>
    <t>-</t>
  </si>
  <si>
    <t>應付保險賠款與給付</t>
  </si>
  <si>
    <t>其他應付款</t>
  </si>
  <si>
    <t>預收款項</t>
  </si>
  <si>
    <t>土地增值稅準備（附註二）</t>
  </si>
  <si>
    <t>未滿期保費準備</t>
  </si>
  <si>
    <t>特別準備</t>
  </si>
  <si>
    <t>賠款準備</t>
  </si>
  <si>
    <t>保費不足準備</t>
  </si>
  <si>
    <t>其他負債</t>
  </si>
  <si>
    <t>其他負債合計</t>
  </si>
  <si>
    <t>成　　本</t>
  </si>
  <si>
    <t>2XXXX</t>
  </si>
  <si>
    <t>　　負債合計</t>
  </si>
  <si>
    <t>土　　地</t>
  </si>
  <si>
    <t>房屋及建築</t>
  </si>
  <si>
    <t>交通及運輸設備</t>
  </si>
  <si>
    <t>普通股股本</t>
  </si>
  <si>
    <t>什項設備</t>
  </si>
  <si>
    <t>重估增值</t>
  </si>
  <si>
    <t>成本及重估增值合計</t>
  </si>
  <si>
    <t>減：累計折舊</t>
  </si>
  <si>
    <t>發行股票溢價</t>
  </si>
  <si>
    <t>庫藏股票交易</t>
  </si>
  <si>
    <t>在建工程</t>
  </si>
  <si>
    <t>法定盈餘公積</t>
  </si>
  <si>
    <t>其他資產</t>
  </si>
  <si>
    <t>特別盈餘公積</t>
  </si>
  <si>
    <t>累積換算調整數</t>
  </si>
  <si>
    <t>3XXXX</t>
  </si>
  <si>
    <t>股東權益合計</t>
  </si>
  <si>
    <t>1XXXX</t>
  </si>
  <si>
    <t>資　　產　　總　　計</t>
  </si>
  <si>
    <t>後附之附註係本財務報表之一部分。</t>
  </si>
  <si>
    <t>董事長：吳東進</t>
  </si>
  <si>
    <t>會計主管：徐順鋆</t>
  </si>
  <si>
    <t>損　益　表</t>
  </si>
  <si>
    <t>營業收入</t>
  </si>
  <si>
    <t>再保佣金收入</t>
  </si>
  <si>
    <t>營業收入合計</t>
  </si>
  <si>
    <t>營業成本</t>
  </si>
  <si>
    <t>承保費用</t>
  </si>
  <si>
    <t>其他營業成本</t>
  </si>
  <si>
    <t>營業成本合計</t>
  </si>
  <si>
    <t>業務費用</t>
  </si>
  <si>
    <t>管理費用</t>
  </si>
  <si>
    <t>營業費用合計</t>
  </si>
  <si>
    <t>營業外收入及利益</t>
  </si>
  <si>
    <t>收回呆帳及過期帳</t>
  </si>
  <si>
    <t>營業外收入及利益合計</t>
  </si>
  <si>
    <t>營業外費用及損失</t>
  </si>
  <si>
    <t>營業外費用及損失合計</t>
  </si>
  <si>
    <t>股東權益變動表</t>
  </si>
  <si>
    <t>未實現重估增值</t>
  </si>
  <si>
    <t>備供出售金融資產未實現損益之變動</t>
  </si>
  <si>
    <t>長期股權投資淨值變動影響數</t>
  </si>
  <si>
    <t xml:space="preserve">    會計主管：徐順鋆</t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</si>
  <si>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</si>
  <si>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營業活動之現金流量</t>
  </si>
  <si>
    <t>折舊（含固定資產及不動產投資）</t>
  </si>
  <si>
    <t>處分固定資產損失淨額</t>
  </si>
  <si>
    <t>營業資產及負債之淨變動</t>
  </si>
  <si>
    <t>應付費用</t>
  </si>
  <si>
    <t>預付退休金</t>
  </si>
  <si>
    <t>公平價值變動列入損益之金融資產及負債</t>
  </si>
  <si>
    <t>投資活動之現金流量</t>
  </si>
  <si>
    <t>購置固定資產</t>
  </si>
  <si>
    <t>融資活動之現金流量</t>
  </si>
  <si>
    <t>期初現金及約當現金餘額</t>
  </si>
  <si>
    <t>期末現金及約當現金餘額</t>
  </si>
  <si>
    <t>現金流量資訊之補充揭露</t>
  </si>
  <si>
    <t>本期支付利息（不含資本化利息）</t>
  </si>
  <si>
    <t>本期支付所得稅</t>
  </si>
  <si>
    <t>出售不動產投資取得現金</t>
  </si>
  <si>
    <r>
      <t>總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售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價</t>
    </r>
  </si>
  <si>
    <t>支付土地增值稅</t>
  </si>
  <si>
    <t>支付營業稅</t>
  </si>
  <si>
    <t>銷售成本</t>
  </si>
  <si>
    <t>收取現金</t>
  </si>
  <si>
    <t>減：累計減損</t>
  </si>
  <si>
    <t>保留盈餘</t>
  </si>
  <si>
    <t>資本公積</t>
  </si>
  <si>
    <t>金融商品</t>
  </si>
  <si>
    <t>合計</t>
  </si>
  <si>
    <t>代碼</t>
  </si>
  <si>
    <t>資產</t>
  </si>
  <si>
    <t>金額</t>
  </si>
  <si>
    <t>經理人：蔡雄繼</t>
  </si>
  <si>
    <t>稅前</t>
  </si>
  <si>
    <t>稅後</t>
  </si>
  <si>
    <t>攤銷費用（含地上權攤銷）</t>
  </si>
  <si>
    <t>各項保險準備本期淨變動</t>
  </si>
  <si>
    <t>金融資產折價攤銷</t>
  </si>
  <si>
    <t>處分投資利益</t>
  </si>
  <si>
    <t>以成本衡量之金融資產減資退回股款</t>
  </si>
  <si>
    <t>取得無活絡市場之債券投資</t>
  </si>
  <si>
    <t>處分無活絡市場之債券投資價款</t>
  </si>
  <si>
    <t>無活絡市場之債務商品投資到期還本</t>
  </si>
  <si>
    <t>董事長：吳東進                                        經理人：蔡雄繼</t>
  </si>
  <si>
    <t>現金及約當現金（附註二、四及二九）</t>
  </si>
  <si>
    <t>應付款項</t>
  </si>
  <si>
    <t>應付票據</t>
  </si>
  <si>
    <t>應收款項（附註二、五及二九）</t>
  </si>
  <si>
    <t>應付佣金</t>
  </si>
  <si>
    <t>待出售資產（附註二及六）</t>
  </si>
  <si>
    <t>應付再保往來款項</t>
  </si>
  <si>
    <t>投　　資</t>
  </si>
  <si>
    <t>應付費用（附註十九）</t>
  </si>
  <si>
    <t>公平價值變動列入損益之金融資產（附註二、七及</t>
  </si>
  <si>
    <t>應付股息紅利（附註二九）</t>
  </si>
  <si>
    <t>　二九）</t>
  </si>
  <si>
    <t>其他應付款－其他</t>
  </si>
  <si>
    <t>備供出售金融資產（附註二及八）</t>
  </si>
  <si>
    <t>應付款項合計</t>
  </si>
  <si>
    <t>以成本衡量之金融資產（附註二及九）</t>
  </si>
  <si>
    <t>採權益法之股權投資－淨額（附註二及十）</t>
  </si>
  <si>
    <t>金融負債</t>
  </si>
  <si>
    <t>無活絡市場之債券投資（附註二及十一）</t>
  </si>
  <si>
    <t>公平價值變動列入損益之金融負債（附註二及七）</t>
  </si>
  <si>
    <t>持有至到期日金融資產（附註二及十二）</t>
  </si>
  <si>
    <t>特別股負債（附註二一）</t>
  </si>
  <si>
    <t>不動產投資－淨額（附註二、十五及二九）</t>
  </si>
  <si>
    <t>放款（附註二、十三及二九）</t>
  </si>
  <si>
    <t>投資合計</t>
  </si>
  <si>
    <t>再保險準備資產－淨額（附註二、十四及二二）</t>
  </si>
  <si>
    <t>責任準備</t>
  </si>
  <si>
    <t>固定資產（附註二及十六）</t>
  </si>
  <si>
    <t>負債準備合計</t>
  </si>
  <si>
    <t>16xx2</t>
  </si>
  <si>
    <t>存入保證金（附註二及二九）</t>
  </si>
  <si>
    <t>16xyz</t>
  </si>
  <si>
    <t>16xx3</t>
  </si>
  <si>
    <t>16xx4</t>
  </si>
  <si>
    <t>固定資產合計</t>
  </si>
  <si>
    <t>分離帳戶保險商品負債（附註二及三十）</t>
  </si>
  <si>
    <t>電腦軟體成本</t>
  </si>
  <si>
    <t>預付退休金成本</t>
  </si>
  <si>
    <t>股東權益（附註二及二三）</t>
  </si>
  <si>
    <t>無形資產合計</t>
  </si>
  <si>
    <t>分離帳戶保險商品資產（附註二及三十）</t>
  </si>
  <si>
    <t>資本公積－發行股票溢價</t>
  </si>
  <si>
    <t>資本公積－庫藏股票交易</t>
  </si>
  <si>
    <t>資本公積－長期投資</t>
  </si>
  <si>
    <t>股東權益其他項目</t>
  </si>
  <si>
    <t>金融商品未實現損失</t>
  </si>
  <si>
    <t>負債及股東權益合計</t>
  </si>
  <si>
    <t>簽單保費收入（附註二）</t>
  </si>
  <si>
    <t>再保費收入（附註二）</t>
  </si>
  <si>
    <t>保險收入合計</t>
  </si>
  <si>
    <t>減：再保費支出（附註二）</t>
  </si>
  <si>
    <t>未滿期保費準備淨變動（附註二及二二）</t>
  </si>
  <si>
    <t>4110x</t>
  </si>
  <si>
    <t>自留滿期保費收入（附註二二）</t>
  </si>
  <si>
    <t>手續費收入（附註二九及三十）</t>
  </si>
  <si>
    <t>淨投資利益</t>
  </si>
  <si>
    <t>利息收入（附註二九）</t>
  </si>
  <si>
    <t>採權益法認列之投資（損失）收益（附註二及十）</t>
  </si>
  <si>
    <t>不動產投資利益（附註二及二六）</t>
  </si>
  <si>
    <t>其他營業收入</t>
  </si>
  <si>
    <t>分離帳戶保險商品收益（附註二及三十）</t>
  </si>
  <si>
    <t>保險賠款與給付（附註二）</t>
  </si>
  <si>
    <t>減：攤回再保賠款與給付（附註二）</t>
  </si>
  <si>
    <t>5120x</t>
  </si>
  <si>
    <t>自留保險賠款與給付合計（附註二二）</t>
  </si>
  <si>
    <t>負債準備淨變動（附註二及二二）</t>
  </si>
  <si>
    <t>賠款準備淨變動</t>
  </si>
  <si>
    <t>責任準備淨變動</t>
  </si>
  <si>
    <t>特別準備淨變動</t>
  </si>
  <si>
    <t>保費不足準備淨變動</t>
  </si>
  <si>
    <t>手續費支出（附註二九）</t>
  </si>
  <si>
    <t>分離帳戶保險商品費用（附註二及三十）</t>
  </si>
  <si>
    <t>營業費用（附註二七及二九）</t>
  </si>
  <si>
    <t>負債性特別股股息（附註二九）</t>
  </si>
  <si>
    <t>其他營業外費用及損失</t>
  </si>
  <si>
    <t>未實現損失</t>
  </si>
  <si>
    <t>不動產投資轉列費用</t>
  </si>
  <si>
    <t>應收款項</t>
  </si>
  <si>
    <t>預付費用</t>
  </si>
  <si>
    <t>其他應付款（含應付股息紅利）</t>
  </si>
  <si>
    <t>取得備供出售金融資產</t>
  </si>
  <si>
    <t>備供出售金融資產減資退回股款</t>
  </si>
  <si>
    <t>取得持有至到期日金融資產</t>
  </si>
  <si>
    <t>處分固定資產價款</t>
  </si>
  <si>
    <t>購買不動產投資價款</t>
  </si>
  <si>
    <t>處分不動產投資價款</t>
  </si>
  <si>
    <t>（重編後）</t>
  </si>
  <si>
    <t>其他負債－其他（附註八）</t>
  </si>
  <si>
    <t>股　　本</t>
  </si>
  <si>
    <t>後附之附註係本財務報表之一部分。</t>
  </si>
  <si>
    <t>後附之附註係本財務報表之一部分。</t>
  </si>
  <si>
    <t>經理人：蔡雄繼</t>
  </si>
  <si>
    <t>長期股權投資</t>
  </si>
  <si>
    <t>處分重估資產轉列其他收入</t>
  </si>
  <si>
    <t>非金融資產減損損失</t>
  </si>
  <si>
    <t>董事長：吳東進                                   經理人：蔡雄繼</t>
  </si>
  <si>
    <t>其他資產（附註二、十八及二九）</t>
  </si>
  <si>
    <t>營業利益</t>
  </si>
  <si>
    <t>無形資產（附註二、十七及二十）</t>
  </si>
  <si>
    <t>金融負債合計</t>
  </si>
  <si>
    <t>金融資產評價（損失）利益（附註二）</t>
  </si>
  <si>
    <t>金融負債評價（損失）利益（附註二）</t>
  </si>
  <si>
    <t>外匯價格變動準備</t>
  </si>
  <si>
    <t>單位：新台幣仟元，惟每股</t>
  </si>
  <si>
    <r>
      <t xml:space="preserve">            </t>
    </r>
    <r>
      <rPr>
        <sz val="12"/>
        <rFont val="標楷體"/>
        <family val="4"/>
      </rPr>
      <t>盈餘（虧損）為元</t>
    </r>
  </si>
  <si>
    <t>一○○年一月一日餘額</t>
  </si>
  <si>
    <t>前期損益調整（附註八）</t>
  </si>
  <si>
    <t>一○○年一月一日餘額（調整後）</t>
  </si>
  <si>
    <t>一○一年一月一日餘額</t>
  </si>
  <si>
    <t>未分配盈餘</t>
  </si>
  <si>
    <t>（待彌補虧損）</t>
  </si>
  <si>
    <t>一○一年</t>
  </si>
  <si>
    <t>一○○年</t>
  </si>
  <si>
    <t>外匯價格變動準備淨變動</t>
  </si>
  <si>
    <t>依權益法認列之投資損失</t>
  </si>
  <si>
    <t>金融資產及負債未實現評價（利益）損失淨額</t>
  </si>
  <si>
    <t>處分備供出售金融資產價款</t>
  </si>
  <si>
    <t>投資活動之淨現金流出</t>
  </si>
  <si>
    <t>本期現金及約當現金減少數</t>
  </si>
  <si>
    <t>-</t>
  </si>
  <si>
    <t>處分及投資利益（附註二五）</t>
  </si>
  <si>
    <t>投資減損損失（附註六及十五）</t>
  </si>
  <si>
    <t>普通股</t>
  </si>
  <si>
    <r>
      <t>股</t>
    </r>
    <r>
      <rPr>
        <sz val="9"/>
        <rFont val="Times New Roman"/>
        <family val="1"/>
      </rPr>
      <t xml:space="preserve">             </t>
    </r>
    <r>
      <rPr>
        <sz val="9"/>
        <rFont val="標楷體"/>
        <family val="4"/>
      </rPr>
      <t>本</t>
    </r>
  </si>
  <si>
    <r>
      <t>資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本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公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積</t>
    </r>
  </si>
  <si>
    <t>兌換（損失）利益－投資（附註七）</t>
  </si>
  <si>
    <t>一○一年六月三十日</t>
  </si>
  <si>
    <t>一○○年六月三十日</t>
  </si>
  <si>
    <t>一○○年六月三十日</t>
  </si>
  <si>
    <t>（請參閱勤業眾信聯合會計師事務所民國一○一年八月二十一日查核報告）</t>
  </si>
  <si>
    <r>
      <t>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表</t>
    </r>
  </si>
  <si>
    <t>民國一○一年及一○○年六月三十日</t>
  </si>
  <si>
    <t>附買回票券及債券負債（附註四）</t>
  </si>
  <si>
    <t>負債準備（附註二、二二及三四）</t>
  </si>
  <si>
    <t>民國一○一年及一○○年一月一日至六月三十日</t>
  </si>
  <si>
    <t>一○一年上半年度</t>
  </si>
  <si>
    <t>一○○年上半年度</t>
  </si>
  <si>
    <t>外匯價格變動準備淨變動（附註三四）</t>
  </si>
  <si>
    <t>佣金費用</t>
  </si>
  <si>
    <t>其他營業外收入及利益（附註八）</t>
  </si>
  <si>
    <r>
      <t>每股盈餘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虧損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（附註二及二四）</t>
    </r>
  </si>
  <si>
    <r>
      <t>基本每股盈餘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虧損</t>
    </r>
    <r>
      <rPr>
        <sz val="10"/>
        <rFont val="Times New Roman"/>
        <family val="1"/>
      </rPr>
      <t>)</t>
    </r>
  </si>
  <si>
    <t>（請參閱勤業眾信聯合會計師事務所民國一○一年八月二十一日查核報告）</t>
  </si>
  <si>
    <t>民國一○一年及一○○年一月一日至六月三十日</t>
  </si>
  <si>
    <t>九十九年度盈餘分配</t>
  </si>
  <si>
    <t>提列危險變動特別盈餘公積</t>
  </si>
  <si>
    <t>提列法定盈餘公積</t>
  </si>
  <si>
    <t>一○○年上半年度純損</t>
  </si>
  <si>
    <t>一○○年六月三十日餘額</t>
  </si>
  <si>
    <t>一○○年度盈餘分配</t>
  </si>
  <si>
    <t>提列金融商品未實現損失特別盈餘公積</t>
  </si>
  <si>
    <t>一○一年上半年度純益</t>
  </si>
  <si>
    <t>一○一年六月三十日餘額</t>
  </si>
  <si>
    <t>上半年度</t>
  </si>
  <si>
    <r>
      <t>本期純益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損</t>
    </r>
    <r>
      <rPr>
        <sz val="12"/>
        <rFont val="Times New Roman"/>
        <family val="1"/>
      </rPr>
      <t>)</t>
    </r>
  </si>
  <si>
    <r>
      <t>呆帳費用提列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迴轉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</si>
  <si>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r>
      <t>處分不動產投資損失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利益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淨額</t>
    </r>
  </si>
  <si>
    <t>金融資產迴轉利益</t>
  </si>
  <si>
    <r>
      <t>遞延所得稅費用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利益</t>
    </r>
    <r>
      <rPr>
        <sz val="12"/>
        <rFont val="Times New Roman"/>
        <family val="1"/>
      </rPr>
      <t>)</t>
    </r>
  </si>
  <si>
    <t>未實現重估增值轉其他收入</t>
  </si>
  <si>
    <t>沖銷不良呆帳</t>
  </si>
  <si>
    <r>
      <t>營業活動之淨現金流入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流出</t>
    </r>
    <r>
      <rPr>
        <sz val="12"/>
        <rFont val="Times New Roman"/>
        <family val="1"/>
      </rPr>
      <t>)</t>
    </r>
  </si>
  <si>
    <t>處分持有至到期日金融資產價款</t>
  </si>
  <si>
    <r>
      <t>存出保證金減少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增加</t>
    </r>
    <r>
      <rPr>
        <sz val="12"/>
        <rFont val="Times New Roman"/>
        <family val="1"/>
      </rPr>
      <t>)</t>
    </r>
  </si>
  <si>
    <t>遞延費用增加淨額</t>
  </si>
  <si>
    <t>購置電腦軟體成本</t>
  </si>
  <si>
    <t>放款增加</t>
  </si>
  <si>
    <t>存入保證金增加</t>
  </si>
  <si>
    <t>附買回票券及債券負債增加</t>
  </si>
  <si>
    <t>融資活動之淨現金流入</t>
  </si>
  <si>
    <t>預收款項</t>
  </si>
  <si>
    <r>
      <t>未分配盈餘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待彌補虧損</t>
    </r>
    <r>
      <rPr>
        <sz val="8"/>
        <rFont val="Times New Roman"/>
        <family val="1"/>
      </rPr>
      <t>)</t>
    </r>
  </si>
  <si>
    <r>
      <t>繼續營業單位稅前純益</t>
    </r>
    <r>
      <rPr>
        <sz val="10.5"/>
        <rFont val="Times New Roman"/>
        <family val="1"/>
      </rPr>
      <t>(</t>
    </r>
    <r>
      <rPr>
        <sz val="10.5"/>
        <rFont val="標楷體"/>
        <family val="4"/>
      </rPr>
      <t>損</t>
    </r>
    <r>
      <rPr>
        <sz val="10.5"/>
        <rFont val="Times New Roman"/>
        <family val="1"/>
      </rPr>
      <t>)</t>
    </r>
  </si>
  <si>
    <t>所得稅費用（附註二及二八）</t>
  </si>
  <si>
    <r>
      <t>本期淨利</t>
    </r>
    <r>
      <rPr>
        <sz val="10.5"/>
        <rFont val="Times New Roman"/>
        <family val="1"/>
      </rPr>
      <t>(</t>
    </r>
    <r>
      <rPr>
        <sz val="10.5"/>
        <rFont val="標楷體"/>
        <family val="4"/>
      </rPr>
      <t>損</t>
    </r>
    <r>
      <rPr>
        <sz val="10.5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</si>
</sst>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0_);\(0\)"/>
    <numFmt numFmtId="181" formatCode="&quot;$&quot;#,##0.00_);\(&quot;$&quot;#,##0.00\)"/>
    <numFmt numFmtId="182" formatCode="&quot;$&quot;#,##0_);\(&quot;$&quot;#,##0\)"/>
    <numFmt numFmtId="183" formatCode="&quot;$&quot;#,##0_);[Red]\(&quot;$&quot;#,##0\)"/>
    <numFmt numFmtId="184" formatCode="#,##0_ "/>
    <numFmt numFmtId="185" formatCode="#,##0.00_);\(#,##0.00\)"/>
    <numFmt numFmtId="186" formatCode="#,##0_);[Red]\(#,##0\)"/>
    <numFmt numFmtId="187" formatCode="_-* #,##0.0_-;\-* #,##0.0_-;_-* &quot;-&quot;??_-;_-@_-"/>
    <numFmt numFmtId="188" formatCode="_-* #,##0_-;\-* #,##0_-;_-* &quot;-&quot;??_-;_-@_-"/>
    <numFmt numFmtId="189" formatCode="_-&quot;$&quot;* #,##0.0_-;\-&quot;$&quot;* #,##0.0_-;_-&quot;$&quot;* &quot;-&quot;??_-;_-@_-"/>
    <numFmt numFmtId="190" formatCode="_-&quot;$&quot;* #,##0_-;\-&quot;$&quot;* #,##0_-;_-&quot;$&quot;* &quot;-&quot;??_-;_-@_-"/>
    <numFmt numFmtId="191" formatCode="&quot;$&quot;#,##0"/>
    <numFmt numFmtId="192" formatCode="&quot;$&quot;#,##0.00_);[Red]\(&quot;$&quot;#,##0.00\)"/>
  </numFmts>
  <fonts count="26">
    <font>
      <sz val="12"/>
      <name val="新細明體"/>
      <family val="1"/>
    </font>
    <font>
      <sz val="12"/>
      <name val="Book Antiqua"/>
      <family val="1"/>
    </font>
    <font>
      <sz val="8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color indexed="8"/>
      <name val="標楷體"/>
      <family val="4"/>
    </font>
    <font>
      <sz val="10.5"/>
      <name val="標楷體"/>
      <family val="4"/>
    </font>
    <font>
      <sz val="10.5"/>
      <color indexed="8"/>
      <name val="Book Antiqua"/>
      <family val="1"/>
    </font>
    <font>
      <sz val="12"/>
      <name val="標楷體"/>
      <family val="4"/>
    </font>
    <font>
      <sz val="9"/>
      <name val="標楷體"/>
      <family val="4"/>
    </font>
    <font>
      <sz val="9"/>
      <name val="Book Antiqua"/>
      <family val="1"/>
    </font>
    <font>
      <sz val="10"/>
      <name val="Book Antiqua"/>
      <family val="1"/>
    </font>
    <font>
      <sz val="10"/>
      <name val="標楷體"/>
      <family val="4"/>
    </font>
    <font>
      <sz val="8.5"/>
      <name val="標楷體"/>
      <family val="4"/>
    </font>
    <font>
      <sz val="10"/>
      <color indexed="8"/>
      <name val="標楷體"/>
      <family val="4"/>
    </font>
    <font>
      <sz val="10"/>
      <name val="新細明體"/>
      <family val="1"/>
    </font>
    <font>
      <sz val="10"/>
      <color indexed="8"/>
      <name val="Book Antiqua"/>
      <family val="1"/>
    </font>
    <font>
      <sz val="10.5"/>
      <name val="Book Antiqua"/>
      <family val="1"/>
    </font>
    <font>
      <sz val="8"/>
      <name val="Times New Roman"/>
      <family val="1"/>
    </font>
    <font>
      <sz val="7.5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1"/>
      <name val="Book Antiqua"/>
      <family val="1"/>
    </font>
    <font>
      <sz val="10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 wrapText="1" indent="3"/>
    </xf>
    <xf numFmtId="0" fontId="2" fillId="0" borderId="1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3"/>
    </xf>
    <xf numFmtId="0" fontId="1" fillId="0" borderId="0" xfId="0" applyFont="1" applyAlignment="1">
      <alignment horizontal="left" wrapText="1" indent="1"/>
    </xf>
    <xf numFmtId="179" fontId="1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wrapText="1"/>
    </xf>
    <xf numFmtId="182" fontId="1" fillId="0" borderId="2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 indent="2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82" fontId="1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 indent="5"/>
    </xf>
    <xf numFmtId="0" fontId="16" fillId="0" borderId="0" xfId="0" applyFont="1" applyAlignment="1">
      <alignment vertical="center"/>
    </xf>
    <xf numFmtId="0" fontId="9" fillId="0" borderId="1" xfId="0" applyFont="1" applyBorder="1" applyAlignment="1">
      <alignment horizontal="center" wrapText="1"/>
    </xf>
    <xf numFmtId="179" fontId="1" fillId="0" borderId="3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179" fontId="12" fillId="0" borderId="0" xfId="0" applyNumberFormat="1" applyFont="1" applyAlignment="1">
      <alignment wrapText="1"/>
    </xf>
    <xf numFmtId="0" fontId="12" fillId="0" borderId="0" xfId="0" applyFont="1" applyAlignment="1">
      <alignment horizontal="center" wrapText="1"/>
    </xf>
    <xf numFmtId="179" fontId="1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179" fontId="12" fillId="0" borderId="3" xfId="0" applyNumberFormat="1" applyFont="1" applyBorder="1" applyAlignment="1">
      <alignment wrapText="1"/>
    </xf>
    <xf numFmtId="179" fontId="12" fillId="0" borderId="3" xfId="0" applyNumberFormat="1" applyFont="1" applyBorder="1" applyAlignment="1">
      <alignment horizontal="center" wrapText="1"/>
    </xf>
    <xf numFmtId="179" fontId="12" fillId="0" borderId="2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79" fontId="11" fillId="0" borderId="0" xfId="0" applyNumberFormat="1" applyFont="1" applyAlignment="1">
      <alignment horizontal="right" wrapText="1"/>
    </xf>
    <xf numFmtId="179" fontId="11" fillId="0" borderId="3" xfId="0" applyNumberFormat="1" applyFont="1" applyBorder="1" applyAlignment="1">
      <alignment horizontal="right" wrapText="1"/>
    </xf>
    <xf numFmtId="0" fontId="8" fillId="0" borderId="0" xfId="0" applyFont="1" applyAlignment="1">
      <alignment horizontal="justify" wrapText="1"/>
    </xf>
    <xf numFmtId="0" fontId="18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vertical="top" wrapText="1" indent="4"/>
    </xf>
    <xf numFmtId="0" fontId="18" fillId="0" borderId="0" xfId="0" applyFont="1" applyAlignment="1">
      <alignment horizontal="left" vertical="top" wrapText="1" inden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182" fontId="19" fillId="0" borderId="3" xfId="19" applyNumberFormat="1" applyFont="1" applyBorder="1" applyAlignment="1">
      <alignment wrapText="1"/>
    </xf>
    <xf numFmtId="179" fontId="19" fillId="0" borderId="0" xfId="15" applyNumberFormat="1" applyFont="1" applyAlignment="1">
      <alignment wrapText="1"/>
    </xf>
    <xf numFmtId="179" fontId="19" fillId="0" borderId="3" xfId="15" applyNumberFormat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179" fontId="19" fillId="0" borderId="0" xfId="15" applyNumberFormat="1" applyFont="1" applyAlignment="1">
      <alignment horizontal="center" wrapText="1"/>
    </xf>
    <xf numFmtId="182" fontId="19" fillId="0" borderId="0" xfId="19" applyNumberFormat="1" applyFont="1" applyAlignment="1">
      <alignment wrapText="1"/>
    </xf>
    <xf numFmtId="179" fontId="19" fillId="0" borderId="3" xfId="15" applyNumberFormat="1" applyFont="1" applyBorder="1" applyAlignment="1">
      <alignment wrapText="1"/>
    </xf>
    <xf numFmtId="179" fontId="19" fillId="0" borderId="0" xfId="15" applyNumberFormat="1" applyFont="1" applyBorder="1" applyAlignment="1">
      <alignment wrapText="1"/>
    </xf>
    <xf numFmtId="179" fontId="19" fillId="0" borderId="0" xfId="15" applyNumberFormat="1" applyFont="1" applyBorder="1" applyAlignment="1">
      <alignment horizontal="center" wrapText="1"/>
    </xf>
    <xf numFmtId="179" fontId="19" fillId="0" borderId="0" xfId="15" applyNumberFormat="1" applyFont="1" applyAlignment="1">
      <alignment horizontal="right" wrapText="1"/>
    </xf>
    <xf numFmtId="0" fontId="19" fillId="0" borderId="0" xfId="0" applyFont="1" applyAlignment="1">
      <alignment vertical="center"/>
    </xf>
    <xf numFmtId="6" fontId="19" fillId="0" borderId="2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6" fontId="19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 indent="2"/>
    </xf>
    <xf numFmtId="0" fontId="11" fillId="0" borderId="0" xfId="0" applyFont="1" applyAlignment="1">
      <alignment horizontal="right" wrapText="1"/>
    </xf>
    <xf numFmtId="182" fontId="11" fillId="0" borderId="0" xfId="0" applyNumberFormat="1" applyFont="1" applyAlignment="1">
      <alignment horizontal="right" wrapText="1"/>
    </xf>
    <xf numFmtId="182" fontId="11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9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181" fontId="12" fillId="0" borderId="2" xfId="0" applyNumberFormat="1" applyFont="1" applyBorder="1" applyAlignment="1">
      <alignment horizontal="center" wrapText="1"/>
    </xf>
    <xf numFmtId="181" fontId="12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179" fontId="12" fillId="0" borderId="0" xfId="0" applyNumberFormat="1" applyFont="1" applyBorder="1" applyAlignment="1">
      <alignment wrapText="1"/>
    </xf>
    <xf numFmtId="179" fontId="12" fillId="0" borderId="0" xfId="0" applyNumberFormat="1" applyFont="1" applyBorder="1" applyAlignment="1">
      <alignment horizontal="center" wrapText="1"/>
    </xf>
    <xf numFmtId="182" fontId="12" fillId="0" borderId="2" xfId="0" applyNumberFormat="1" applyFont="1" applyBorder="1" applyAlignment="1">
      <alignment wrapText="1"/>
    </xf>
    <xf numFmtId="182" fontId="1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2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justify" wrapText="1"/>
    </xf>
    <xf numFmtId="0" fontId="17" fillId="0" borderId="0" xfId="0" applyFont="1" applyBorder="1" applyAlignment="1">
      <alignment horizontal="center" wrapText="1"/>
    </xf>
    <xf numFmtId="17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0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179" fontId="19" fillId="0" borderId="3" xfId="15" applyNumberFormat="1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 indent="4"/>
    </xf>
    <xf numFmtId="0" fontId="10" fillId="0" borderId="0" xfId="0" applyFont="1" applyAlignment="1">
      <alignment vertical="center"/>
    </xf>
    <xf numFmtId="179" fontId="12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center" indent="6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 topLeftCell="A1">
      <selection activeCell="O56" sqref="O56"/>
    </sheetView>
  </sheetViews>
  <sheetFormatPr defaultColWidth="9.00390625" defaultRowHeight="12" customHeight="1"/>
  <cols>
    <col min="1" max="1" width="5.75390625" style="59" bestFit="1" customWidth="1"/>
    <col min="2" max="2" width="1.75390625" style="71" customWidth="1"/>
    <col min="3" max="3" width="39.625" style="71" customWidth="1"/>
    <col min="4" max="4" width="1.75390625" style="71" customWidth="1"/>
    <col min="5" max="5" width="12.375" style="71" customWidth="1"/>
    <col min="6" max="6" width="1.75390625" style="71" customWidth="1"/>
    <col min="7" max="7" width="6.625" style="59" customWidth="1"/>
    <col min="8" max="8" width="1.75390625" style="71" customWidth="1"/>
    <col min="9" max="9" width="12.375" style="71" customWidth="1"/>
    <col min="10" max="10" width="1.75390625" style="71" customWidth="1"/>
    <col min="11" max="11" width="4.25390625" style="59" customWidth="1"/>
    <col min="12" max="12" width="1.75390625" style="71" customWidth="1"/>
    <col min="13" max="13" width="5.75390625" style="59" bestFit="1" customWidth="1"/>
    <col min="14" max="14" width="1.75390625" style="71" customWidth="1"/>
    <col min="15" max="15" width="39.625" style="71" customWidth="1"/>
    <col min="16" max="16" width="1.75390625" style="71" customWidth="1"/>
    <col min="17" max="17" width="12.375" style="71" customWidth="1"/>
    <col min="18" max="18" width="1.75390625" style="71" customWidth="1"/>
    <col min="19" max="19" width="4.25390625" style="59" customWidth="1"/>
    <col min="20" max="20" width="1.75390625" style="71" customWidth="1"/>
    <col min="21" max="21" width="12.375" style="71" customWidth="1"/>
    <col min="22" max="22" width="1.75390625" style="71" customWidth="1"/>
    <col min="23" max="23" width="4.25390625" style="59" customWidth="1"/>
    <col min="24" max="16384" width="9.00390625" style="71" customWidth="1"/>
  </cols>
  <sheetData>
    <row r="1" spans="1:23" ht="12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ht="12" customHeight="1">
      <c r="A2" s="109" t="s">
        <v>233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ht="12" customHeight="1">
      <c r="A3" s="109" t="s">
        <v>234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ht="12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2:22" ht="12" customHeight="1">
      <c r="B5" s="59"/>
      <c r="C5" s="59"/>
      <c r="D5" s="59"/>
      <c r="E5" s="59"/>
      <c r="F5" s="59"/>
      <c r="H5" s="59"/>
      <c r="I5" s="59"/>
      <c r="J5" s="59"/>
      <c r="L5" s="59"/>
      <c r="N5" s="59"/>
      <c r="O5" s="59"/>
      <c r="P5" s="59"/>
      <c r="Q5" s="59"/>
      <c r="R5" s="59"/>
      <c r="T5" s="59"/>
      <c r="U5" s="59"/>
      <c r="V5" s="59"/>
    </row>
    <row r="6" ht="12" customHeight="1">
      <c r="W6" s="18" t="s">
        <v>1</v>
      </c>
    </row>
    <row r="7" spans="1:23" s="59" customFormat="1" ht="12" customHeight="1">
      <c r="A7" s="111"/>
      <c r="B7" s="111"/>
      <c r="C7" s="111"/>
      <c r="D7" s="111"/>
      <c r="E7" s="112" t="s">
        <v>229</v>
      </c>
      <c r="F7" s="112"/>
      <c r="G7" s="112"/>
      <c r="H7" s="111"/>
      <c r="I7" s="112" t="s">
        <v>231</v>
      </c>
      <c r="J7" s="112"/>
      <c r="K7" s="112"/>
      <c r="L7" s="111"/>
      <c r="M7" s="111"/>
      <c r="N7" s="111"/>
      <c r="O7" s="111"/>
      <c r="P7" s="111"/>
      <c r="Q7" s="112" t="s">
        <v>229</v>
      </c>
      <c r="R7" s="112"/>
      <c r="S7" s="112"/>
      <c r="T7" s="111"/>
      <c r="U7" s="112" t="s">
        <v>230</v>
      </c>
      <c r="V7" s="112"/>
      <c r="W7" s="112"/>
    </row>
    <row r="8" spans="1:23" s="59" customFormat="1" ht="12" customHeight="1" thickBot="1">
      <c r="A8" s="111"/>
      <c r="B8" s="111"/>
      <c r="C8" s="111"/>
      <c r="D8" s="111"/>
      <c r="E8" s="113"/>
      <c r="F8" s="113"/>
      <c r="G8" s="113"/>
      <c r="H8" s="111"/>
      <c r="I8" s="113" t="s">
        <v>189</v>
      </c>
      <c r="J8" s="113"/>
      <c r="K8" s="113"/>
      <c r="L8" s="111"/>
      <c r="M8" s="111"/>
      <c r="N8" s="111"/>
      <c r="O8" s="111"/>
      <c r="P8" s="111"/>
      <c r="Q8" s="113"/>
      <c r="R8" s="113"/>
      <c r="S8" s="113"/>
      <c r="T8" s="111"/>
      <c r="U8" s="116"/>
      <c r="V8" s="116"/>
      <c r="W8" s="116"/>
    </row>
    <row r="9" spans="1:23" s="59" customFormat="1" ht="12" customHeight="1" thickBot="1">
      <c r="A9" s="8" t="s">
        <v>88</v>
      </c>
      <c r="B9" s="94"/>
      <c r="C9" s="93" t="s">
        <v>89</v>
      </c>
      <c r="D9" s="94"/>
      <c r="E9" s="93" t="s">
        <v>90</v>
      </c>
      <c r="F9" s="94"/>
      <c r="G9" s="93" t="s">
        <v>2</v>
      </c>
      <c r="H9" s="94"/>
      <c r="I9" s="93" t="s">
        <v>90</v>
      </c>
      <c r="J9" s="94"/>
      <c r="K9" s="93" t="s">
        <v>2</v>
      </c>
      <c r="L9" s="94"/>
      <c r="M9" s="93" t="s">
        <v>88</v>
      </c>
      <c r="N9" s="94"/>
      <c r="O9" s="93" t="s">
        <v>3</v>
      </c>
      <c r="P9" s="94"/>
      <c r="Q9" s="93" t="s">
        <v>90</v>
      </c>
      <c r="R9" s="94"/>
      <c r="S9" s="93" t="s">
        <v>2</v>
      </c>
      <c r="T9" s="94"/>
      <c r="U9" s="93" t="s">
        <v>90</v>
      </c>
      <c r="V9" s="94"/>
      <c r="W9" s="93" t="s">
        <v>2</v>
      </c>
    </row>
    <row r="10" spans="1:23" ht="12" customHeight="1">
      <c r="A10" s="64">
        <v>11000</v>
      </c>
      <c r="B10" s="60"/>
      <c r="C10" s="5" t="s">
        <v>103</v>
      </c>
      <c r="D10" s="60"/>
      <c r="E10" s="61">
        <v>99298707</v>
      </c>
      <c r="F10" s="62"/>
      <c r="G10" s="63">
        <f>E10/E64*100</f>
        <v>6.209670051995651</v>
      </c>
      <c r="H10" s="62"/>
      <c r="I10" s="61">
        <v>55437908</v>
      </c>
      <c r="J10" s="62"/>
      <c r="K10" s="63">
        <v>4</v>
      </c>
      <c r="L10" s="60"/>
      <c r="M10" s="64"/>
      <c r="N10" s="60"/>
      <c r="O10" s="5" t="s">
        <v>104</v>
      </c>
      <c r="P10" s="60"/>
      <c r="Q10" s="60"/>
      <c r="R10" s="60"/>
      <c r="S10" s="64"/>
      <c r="T10" s="60"/>
      <c r="U10" s="60"/>
      <c r="V10" s="60"/>
      <c r="W10" s="64"/>
    </row>
    <row r="11" spans="1:23" ht="12" customHeight="1">
      <c r="A11" s="64"/>
      <c r="B11" s="60"/>
      <c r="C11" s="60"/>
      <c r="D11" s="60"/>
      <c r="E11" s="62"/>
      <c r="F11" s="62"/>
      <c r="G11" s="65"/>
      <c r="H11" s="62"/>
      <c r="I11" s="62"/>
      <c r="J11" s="62"/>
      <c r="K11" s="65"/>
      <c r="L11" s="60"/>
      <c r="M11" s="64">
        <v>21100</v>
      </c>
      <c r="N11" s="60"/>
      <c r="O11" s="6" t="s">
        <v>105</v>
      </c>
      <c r="P11" s="60"/>
      <c r="Q11" s="66">
        <v>2275</v>
      </c>
      <c r="R11" s="62"/>
      <c r="S11" s="65" t="s">
        <v>4</v>
      </c>
      <c r="T11" s="62"/>
      <c r="U11" s="66">
        <v>5487</v>
      </c>
      <c r="V11" s="62"/>
      <c r="W11" s="65" t="s">
        <v>4</v>
      </c>
    </row>
    <row r="12" spans="1:23" ht="12" customHeight="1">
      <c r="A12" s="64">
        <v>12000</v>
      </c>
      <c r="B12" s="60"/>
      <c r="C12" s="5" t="s">
        <v>106</v>
      </c>
      <c r="D12" s="60"/>
      <c r="E12" s="67">
        <v>21920602</v>
      </c>
      <c r="F12" s="62"/>
      <c r="G12" s="63">
        <v>1</v>
      </c>
      <c r="H12" s="62"/>
      <c r="I12" s="67">
        <v>21404275</v>
      </c>
      <c r="J12" s="62"/>
      <c r="K12" s="63">
        <v>1</v>
      </c>
      <c r="L12" s="60"/>
      <c r="M12" s="64">
        <v>21200</v>
      </c>
      <c r="N12" s="60"/>
      <c r="O12" s="6" t="s">
        <v>5</v>
      </c>
      <c r="P12" s="60"/>
      <c r="Q12" s="62">
        <v>263622</v>
      </c>
      <c r="R12" s="62"/>
      <c r="S12" s="65" t="s">
        <v>4</v>
      </c>
      <c r="T12" s="62"/>
      <c r="U12" s="62">
        <v>544214</v>
      </c>
      <c r="V12" s="62"/>
      <c r="W12" s="65" t="s">
        <v>4</v>
      </c>
    </row>
    <row r="13" spans="1:23" ht="12" customHeight="1">
      <c r="A13" s="64"/>
      <c r="B13" s="60"/>
      <c r="C13" s="60"/>
      <c r="D13" s="60"/>
      <c r="E13" s="62"/>
      <c r="F13" s="62"/>
      <c r="G13" s="65"/>
      <c r="H13" s="62"/>
      <c r="I13" s="62"/>
      <c r="J13" s="62"/>
      <c r="K13" s="65"/>
      <c r="L13" s="60"/>
      <c r="M13" s="64">
        <v>21400</v>
      </c>
      <c r="N13" s="60"/>
      <c r="O13" s="6" t="s">
        <v>107</v>
      </c>
      <c r="P13" s="60"/>
      <c r="Q13" s="62">
        <v>300657</v>
      </c>
      <c r="R13" s="62"/>
      <c r="S13" s="65" t="s">
        <v>4</v>
      </c>
      <c r="T13" s="62"/>
      <c r="U13" s="62">
        <v>177979</v>
      </c>
      <c r="V13" s="62"/>
      <c r="W13" s="65" t="s">
        <v>4</v>
      </c>
    </row>
    <row r="14" spans="1:23" ht="12" customHeight="1">
      <c r="A14" s="64">
        <v>13000</v>
      </c>
      <c r="B14" s="60"/>
      <c r="C14" s="5" t="s">
        <v>108</v>
      </c>
      <c r="D14" s="60"/>
      <c r="E14" s="67">
        <v>89080</v>
      </c>
      <c r="F14" s="62"/>
      <c r="G14" s="63" t="s">
        <v>4</v>
      </c>
      <c r="H14" s="62"/>
      <c r="I14" s="67">
        <v>200964</v>
      </c>
      <c r="J14" s="62"/>
      <c r="K14" s="63" t="s">
        <v>4</v>
      </c>
      <c r="L14" s="60"/>
      <c r="M14" s="64">
        <v>21500</v>
      </c>
      <c r="N14" s="60"/>
      <c r="O14" s="6" t="s">
        <v>109</v>
      </c>
      <c r="P14" s="60"/>
      <c r="Q14" s="62">
        <v>81184</v>
      </c>
      <c r="R14" s="62"/>
      <c r="S14" s="65" t="s">
        <v>4</v>
      </c>
      <c r="T14" s="62"/>
      <c r="U14" s="62">
        <v>72462</v>
      </c>
      <c r="V14" s="62"/>
      <c r="W14" s="65" t="s">
        <v>4</v>
      </c>
    </row>
    <row r="15" spans="1:23" ht="12" customHeight="1">
      <c r="A15" s="64"/>
      <c r="B15" s="60"/>
      <c r="C15" s="60"/>
      <c r="D15" s="60"/>
      <c r="E15" s="62"/>
      <c r="F15" s="62"/>
      <c r="G15" s="65"/>
      <c r="H15" s="62"/>
      <c r="I15" s="62"/>
      <c r="J15" s="62"/>
      <c r="K15" s="65"/>
      <c r="L15" s="60"/>
      <c r="M15" s="64"/>
      <c r="N15" s="60"/>
      <c r="O15" s="6" t="s">
        <v>6</v>
      </c>
      <c r="P15" s="60"/>
      <c r="Q15" s="62"/>
      <c r="R15" s="62"/>
      <c r="S15" s="65"/>
      <c r="T15" s="62"/>
      <c r="U15" s="62"/>
      <c r="V15" s="62"/>
      <c r="W15" s="65"/>
    </row>
    <row r="16" spans="1:23" ht="12" customHeight="1">
      <c r="A16" s="64"/>
      <c r="B16" s="60"/>
      <c r="C16" s="5" t="s">
        <v>110</v>
      </c>
      <c r="D16" s="60"/>
      <c r="E16" s="62"/>
      <c r="F16" s="62"/>
      <c r="G16" s="65"/>
      <c r="H16" s="62"/>
      <c r="I16" s="62"/>
      <c r="J16" s="62"/>
      <c r="K16" s="65"/>
      <c r="L16" s="60"/>
      <c r="M16" s="64">
        <v>21601</v>
      </c>
      <c r="N16" s="60"/>
      <c r="O16" s="7" t="s">
        <v>111</v>
      </c>
      <c r="P16" s="60"/>
      <c r="Q16" s="62">
        <v>1588890</v>
      </c>
      <c r="R16" s="62"/>
      <c r="S16" s="65" t="s">
        <v>4</v>
      </c>
      <c r="T16" s="62"/>
      <c r="U16" s="62">
        <v>1759382</v>
      </c>
      <c r="V16" s="62"/>
      <c r="W16" s="65" t="s">
        <v>4</v>
      </c>
    </row>
    <row r="17" spans="1:23" ht="12" customHeight="1">
      <c r="A17" s="64">
        <v>14110</v>
      </c>
      <c r="B17" s="60"/>
      <c r="C17" s="6" t="s">
        <v>112</v>
      </c>
      <c r="D17" s="60"/>
      <c r="E17" s="62"/>
      <c r="F17" s="62"/>
      <c r="G17" s="65"/>
      <c r="H17" s="62"/>
      <c r="I17" s="62"/>
      <c r="J17" s="62"/>
      <c r="K17" s="65"/>
      <c r="L17" s="60"/>
      <c r="M17" s="64">
        <v>21604</v>
      </c>
      <c r="N17" s="60"/>
      <c r="O17" s="7" t="s">
        <v>113</v>
      </c>
      <c r="P17" s="60"/>
      <c r="Q17" s="62">
        <v>1147386</v>
      </c>
      <c r="R17" s="62"/>
      <c r="S17" s="65" t="s">
        <v>4</v>
      </c>
      <c r="T17" s="62"/>
      <c r="U17" s="62">
        <v>820113</v>
      </c>
      <c r="V17" s="62"/>
      <c r="W17" s="65" t="s">
        <v>4</v>
      </c>
    </row>
    <row r="18" spans="1:23" ht="12" customHeight="1">
      <c r="A18" s="64"/>
      <c r="B18" s="60"/>
      <c r="C18" s="6" t="s">
        <v>114</v>
      </c>
      <c r="D18" s="60"/>
      <c r="E18" s="62">
        <v>20536847</v>
      </c>
      <c r="F18" s="62"/>
      <c r="G18" s="65">
        <v>1</v>
      </c>
      <c r="H18" s="62"/>
      <c r="I18" s="62">
        <v>39225094</v>
      </c>
      <c r="J18" s="62"/>
      <c r="K18" s="65">
        <v>3</v>
      </c>
      <c r="L18" s="60"/>
      <c r="M18" s="64">
        <v>21610</v>
      </c>
      <c r="N18" s="60"/>
      <c r="O18" s="7" t="s">
        <v>115</v>
      </c>
      <c r="P18" s="60"/>
      <c r="Q18" s="67">
        <v>2417568</v>
      </c>
      <c r="R18" s="62"/>
      <c r="S18" s="63" t="s">
        <v>222</v>
      </c>
      <c r="T18" s="62"/>
      <c r="U18" s="67">
        <v>3282011</v>
      </c>
      <c r="V18" s="62"/>
      <c r="W18" s="63" t="s">
        <v>222</v>
      </c>
    </row>
    <row r="19" spans="1:23" ht="12" customHeight="1">
      <c r="A19" s="64">
        <v>14120</v>
      </c>
      <c r="B19" s="60"/>
      <c r="C19" s="6" t="s">
        <v>116</v>
      </c>
      <c r="D19" s="60"/>
      <c r="E19" s="62">
        <v>298083609</v>
      </c>
      <c r="F19" s="62"/>
      <c r="G19" s="65">
        <v>19</v>
      </c>
      <c r="H19" s="62"/>
      <c r="I19" s="62">
        <v>311610754</v>
      </c>
      <c r="J19" s="62"/>
      <c r="K19" s="65">
        <v>20</v>
      </c>
      <c r="L19" s="60"/>
      <c r="M19" s="64">
        <v>21000</v>
      </c>
      <c r="N19" s="60"/>
      <c r="O19" s="7" t="s">
        <v>117</v>
      </c>
      <c r="P19" s="60"/>
      <c r="Q19" s="67">
        <v>5801582</v>
      </c>
      <c r="R19" s="62"/>
      <c r="S19" s="63" t="s">
        <v>222</v>
      </c>
      <c r="T19" s="62"/>
      <c r="U19" s="67">
        <v>6661648</v>
      </c>
      <c r="V19" s="62"/>
      <c r="W19" s="63" t="s">
        <v>222</v>
      </c>
    </row>
    <row r="20" spans="1:23" ht="12" customHeight="1">
      <c r="A20" s="64">
        <v>14140</v>
      </c>
      <c r="B20" s="60"/>
      <c r="C20" s="6" t="s">
        <v>118</v>
      </c>
      <c r="D20" s="60"/>
      <c r="E20" s="62">
        <v>3640724</v>
      </c>
      <c r="F20" s="62"/>
      <c r="G20" s="65" t="s">
        <v>4</v>
      </c>
      <c r="H20" s="62"/>
      <c r="I20" s="62">
        <v>4118684</v>
      </c>
      <c r="J20" s="62"/>
      <c r="K20" s="65" t="s">
        <v>4</v>
      </c>
      <c r="L20" s="60"/>
      <c r="M20" s="64"/>
      <c r="N20" s="60"/>
      <c r="O20" s="60"/>
      <c r="P20" s="60"/>
      <c r="Q20" s="62"/>
      <c r="R20" s="62"/>
      <c r="S20" s="65"/>
      <c r="T20" s="62"/>
      <c r="U20" s="62"/>
      <c r="V20" s="62"/>
      <c r="W20" s="65"/>
    </row>
    <row r="21" spans="1:23" ht="12" customHeight="1">
      <c r="A21" s="64">
        <v>14150</v>
      </c>
      <c r="B21" s="60"/>
      <c r="C21" s="6" t="s">
        <v>119</v>
      </c>
      <c r="D21" s="60"/>
      <c r="E21" s="62">
        <v>1466385</v>
      </c>
      <c r="F21" s="62"/>
      <c r="G21" s="65" t="s">
        <v>4</v>
      </c>
      <c r="H21" s="62"/>
      <c r="I21" s="62">
        <v>1612540</v>
      </c>
      <c r="J21" s="62"/>
      <c r="K21" s="65" t="s">
        <v>4</v>
      </c>
      <c r="L21" s="60"/>
      <c r="M21" s="64"/>
      <c r="N21" s="60"/>
      <c r="O21" s="5" t="s">
        <v>120</v>
      </c>
      <c r="P21" s="60"/>
      <c r="Q21" s="62"/>
      <c r="R21" s="62"/>
      <c r="S21" s="65"/>
      <c r="T21" s="62"/>
      <c r="U21" s="62"/>
      <c r="V21" s="62"/>
      <c r="W21" s="65"/>
    </row>
    <row r="22" spans="1:23" ht="12" customHeight="1">
      <c r="A22" s="64">
        <v>14160</v>
      </c>
      <c r="B22" s="60"/>
      <c r="C22" s="6" t="s">
        <v>121</v>
      </c>
      <c r="D22" s="60"/>
      <c r="E22" s="62">
        <v>492423911</v>
      </c>
      <c r="F22" s="62"/>
      <c r="G22" s="65">
        <v>31</v>
      </c>
      <c r="H22" s="62"/>
      <c r="I22" s="62">
        <v>482480512</v>
      </c>
      <c r="J22" s="62"/>
      <c r="K22" s="65">
        <v>31</v>
      </c>
      <c r="L22" s="60"/>
      <c r="M22" s="64">
        <v>23130</v>
      </c>
      <c r="N22" s="60"/>
      <c r="O22" s="6" t="s">
        <v>235</v>
      </c>
      <c r="P22" s="60"/>
      <c r="Q22" s="70" t="s">
        <v>222</v>
      </c>
      <c r="R22" s="62"/>
      <c r="S22" s="65" t="s">
        <v>222</v>
      </c>
      <c r="T22" s="62"/>
      <c r="U22" s="62">
        <v>50000</v>
      </c>
      <c r="V22" s="62"/>
      <c r="W22" s="65"/>
    </row>
    <row r="23" spans="1:23" ht="12" customHeight="1">
      <c r="A23" s="64">
        <v>14170</v>
      </c>
      <c r="B23" s="60"/>
      <c r="C23" s="6" t="s">
        <v>123</v>
      </c>
      <c r="D23" s="60"/>
      <c r="E23" s="62">
        <v>232787344</v>
      </c>
      <c r="F23" s="62"/>
      <c r="G23" s="65">
        <v>15</v>
      </c>
      <c r="H23" s="62"/>
      <c r="I23" s="62">
        <v>181235516</v>
      </c>
      <c r="J23" s="62"/>
      <c r="K23" s="65">
        <v>12</v>
      </c>
      <c r="L23" s="60"/>
      <c r="M23" s="64">
        <v>23200</v>
      </c>
      <c r="N23" s="60"/>
      <c r="O23" s="6" t="s">
        <v>122</v>
      </c>
      <c r="P23" s="60"/>
      <c r="Q23" s="62">
        <v>4706657</v>
      </c>
      <c r="R23" s="62"/>
      <c r="S23" s="65" t="s">
        <v>4</v>
      </c>
      <c r="T23" s="62"/>
      <c r="U23" s="62">
        <v>536050</v>
      </c>
      <c r="V23" s="62"/>
      <c r="W23" s="65" t="s">
        <v>4</v>
      </c>
    </row>
    <row r="24" spans="1:23" ht="12" customHeight="1">
      <c r="A24" s="64">
        <v>14200</v>
      </c>
      <c r="B24" s="60"/>
      <c r="C24" s="6" t="s">
        <v>125</v>
      </c>
      <c r="D24" s="60"/>
      <c r="E24" s="62">
        <v>94913912</v>
      </c>
      <c r="F24" s="62"/>
      <c r="G24" s="65">
        <v>6</v>
      </c>
      <c r="H24" s="62"/>
      <c r="I24" s="62">
        <v>90156865</v>
      </c>
      <c r="J24" s="62"/>
      <c r="K24" s="65">
        <v>6</v>
      </c>
      <c r="L24" s="60"/>
      <c r="M24" s="64">
        <v>23600</v>
      </c>
      <c r="N24" s="60"/>
      <c r="O24" s="6" t="s">
        <v>124</v>
      </c>
      <c r="P24" s="60"/>
      <c r="Q24" s="67">
        <v>6354000</v>
      </c>
      <c r="R24" s="62"/>
      <c r="S24" s="63">
        <v>1</v>
      </c>
      <c r="T24" s="62"/>
      <c r="U24" s="67">
        <v>6354000</v>
      </c>
      <c r="V24" s="62"/>
      <c r="W24" s="63">
        <v>1</v>
      </c>
    </row>
    <row r="25" spans="1:23" ht="12" customHeight="1">
      <c r="A25" s="64">
        <v>14300</v>
      </c>
      <c r="B25" s="60"/>
      <c r="C25" s="6" t="s">
        <v>126</v>
      </c>
      <c r="D25" s="60"/>
      <c r="E25" s="67">
        <v>195212163</v>
      </c>
      <c r="F25" s="62"/>
      <c r="G25" s="63">
        <v>12</v>
      </c>
      <c r="H25" s="62"/>
      <c r="I25" s="67">
        <v>197636860</v>
      </c>
      <c r="J25" s="62"/>
      <c r="K25" s="63">
        <v>13</v>
      </c>
      <c r="L25" s="60"/>
      <c r="M25" s="64">
        <v>23000</v>
      </c>
      <c r="N25" s="60"/>
      <c r="O25" s="7" t="s">
        <v>202</v>
      </c>
      <c r="P25" s="60"/>
      <c r="Q25" s="67">
        <v>11060657</v>
      </c>
      <c r="R25" s="62"/>
      <c r="S25" s="63">
        <v>1</v>
      </c>
      <c r="T25" s="62"/>
      <c r="U25" s="67">
        <v>6940050</v>
      </c>
      <c r="V25" s="62"/>
      <c r="W25" s="63">
        <v>1</v>
      </c>
    </row>
    <row r="26" spans="1:23" ht="12" customHeight="1">
      <c r="A26" s="64">
        <v>14000</v>
      </c>
      <c r="B26" s="60"/>
      <c r="C26" s="7" t="s">
        <v>127</v>
      </c>
      <c r="D26" s="60"/>
      <c r="E26" s="67">
        <f>SUM(E18:E25)</f>
        <v>1339064895</v>
      </c>
      <c r="F26" s="62"/>
      <c r="G26" s="63">
        <v>84</v>
      </c>
      <c r="H26" s="62"/>
      <c r="I26" s="67">
        <v>1308076825</v>
      </c>
      <c r="J26" s="62"/>
      <c r="K26" s="63">
        <v>85</v>
      </c>
      <c r="L26" s="60"/>
      <c r="M26" s="64"/>
      <c r="N26" s="60"/>
      <c r="O26" s="5"/>
      <c r="P26" s="60"/>
      <c r="Q26" s="68"/>
      <c r="R26" s="62"/>
      <c r="S26" s="69"/>
      <c r="T26" s="62"/>
      <c r="U26" s="68"/>
      <c r="V26" s="62"/>
      <c r="W26" s="69"/>
    </row>
    <row r="27" spans="1:23" ht="12" customHeight="1">
      <c r="A27" s="64"/>
      <c r="B27" s="60"/>
      <c r="C27" s="60"/>
      <c r="D27" s="60"/>
      <c r="E27" s="62"/>
      <c r="F27" s="62"/>
      <c r="G27" s="65"/>
      <c r="H27" s="62"/>
      <c r="I27" s="62"/>
      <c r="J27" s="62"/>
      <c r="K27" s="65"/>
      <c r="L27" s="60"/>
      <c r="M27" s="64"/>
      <c r="N27" s="60"/>
      <c r="O27" s="5" t="s">
        <v>236</v>
      </c>
      <c r="P27" s="60"/>
      <c r="Q27" s="68"/>
      <c r="R27" s="68"/>
      <c r="S27" s="69"/>
      <c r="T27" s="68"/>
      <c r="U27" s="68"/>
      <c r="V27" s="68"/>
      <c r="W27" s="69"/>
    </row>
    <row r="28" spans="1:23" ht="12" customHeight="1">
      <c r="A28" s="64">
        <v>15000</v>
      </c>
      <c r="B28" s="60"/>
      <c r="C28" s="5" t="s">
        <v>128</v>
      </c>
      <c r="D28" s="60"/>
      <c r="E28" s="67">
        <v>157682</v>
      </c>
      <c r="F28" s="62"/>
      <c r="G28" s="63" t="s">
        <v>4</v>
      </c>
      <c r="H28" s="62"/>
      <c r="I28" s="67">
        <v>156977</v>
      </c>
      <c r="J28" s="62"/>
      <c r="K28" s="63" t="s">
        <v>4</v>
      </c>
      <c r="L28" s="60"/>
      <c r="M28" s="64">
        <v>24100</v>
      </c>
      <c r="N28" s="60"/>
      <c r="O28" s="6" t="s">
        <v>9</v>
      </c>
      <c r="P28" s="60"/>
      <c r="Q28" s="62">
        <v>6431381</v>
      </c>
      <c r="R28" s="62"/>
      <c r="S28" s="65" t="s">
        <v>222</v>
      </c>
      <c r="T28" s="62"/>
      <c r="U28" s="62">
        <v>6177519</v>
      </c>
      <c r="V28" s="62"/>
      <c r="W28" s="65" t="s">
        <v>4</v>
      </c>
    </row>
    <row r="29" spans="1:23" ht="12" customHeight="1">
      <c r="A29" s="64"/>
      <c r="B29" s="60"/>
      <c r="C29" s="60"/>
      <c r="D29" s="60"/>
      <c r="E29" s="62"/>
      <c r="F29" s="62"/>
      <c r="G29" s="65"/>
      <c r="H29" s="62"/>
      <c r="I29" s="62"/>
      <c r="J29" s="62"/>
      <c r="K29" s="65"/>
      <c r="L29" s="60"/>
      <c r="M29" s="64">
        <v>24200</v>
      </c>
      <c r="N29" s="60"/>
      <c r="O29" s="6" t="s">
        <v>11</v>
      </c>
      <c r="P29" s="60"/>
      <c r="Q29" s="62">
        <v>2159660</v>
      </c>
      <c r="R29" s="62"/>
      <c r="S29" s="65" t="s">
        <v>4</v>
      </c>
      <c r="T29" s="62"/>
      <c r="U29" s="62">
        <v>2046133</v>
      </c>
      <c r="V29" s="62"/>
      <c r="W29" s="65" t="s">
        <v>4</v>
      </c>
    </row>
    <row r="30" spans="1:23" ht="12" customHeight="1">
      <c r="A30" s="64"/>
      <c r="B30" s="60"/>
      <c r="C30" s="5" t="s">
        <v>130</v>
      </c>
      <c r="D30" s="60"/>
      <c r="E30" s="62"/>
      <c r="F30" s="62"/>
      <c r="G30" s="65"/>
      <c r="H30" s="62"/>
      <c r="I30" s="62"/>
      <c r="J30" s="62"/>
      <c r="K30" s="65"/>
      <c r="L30" s="60"/>
      <c r="M30" s="64">
        <v>24300</v>
      </c>
      <c r="N30" s="60"/>
      <c r="O30" s="6" t="s">
        <v>129</v>
      </c>
      <c r="P30" s="60"/>
      <c r="Q30" s="62">
        <v>1414206614</v>
      </c>
      <c r="R30" s="62"/>
      <c r="S30" s="65">
        <v>89</v>
      </c>
      <c r="T30" s="62"/>
      <c r="U30" s="62">
        <v>1327142149</v>
      </c>
      <c r="V30" s="62"/>
      <c r="W30" s="65">
        <v>86</v>
      </c>
    </row>
    <row r="31" spans="1:23" ht="12" customHeight="1">
      <c r="A31" s="64"/>
      <c r="B31" s="60"/>
      <c r="C31" s="6" t="s">
        <v>15</v>
      </c>
      <c r="D31" s="60"/>
      <c r="E31" s="62"/>
      <c r="F31" s="62"/>
      <c r="G31" s="65"/>
      <c r="H31" s="62"/>
      <c r="I31" s="62"/>
      <c r="J31" s="62"/>
      <c r="K31" s="65"/>
      <c r="L31" s="60"/>
      <c r="M31" s="64">
        <v>24400</v>
      </c>
      <c r="N31" s="60"/>
      <c r="O31" s="6" t="s">
        <v>10</v>
      </c>
      <c r="P31" s="60"/>
      <c r="Q31" s="62">
        <v>4728316</v>
      </c>
      <c r="R31" s="62"/>
      <c r="S31" s="65" t="s">
        <v>4</v>
      </c>
      <c r="T31" s="62"/>
      <c r="U31" s="62">
        <v>8930674</v>
      </c>
      <c r="V31" s="62"/>
      <c r="W31" s="65">
        <v>1</v>
      </c>
    </row>
    <row r="32" spans="1:23" ht="12" customHeight="1">
      <c r="A32" s="64">
        <v>16101</v>
      </c>
      <c r="B32" s="60"/>
      <c r="C32" s="7" t="s">
        <v>18</v>
      </c>
      <c r="D32" s="60"/>
      <c r="E32" s="62">
        <v>5531320</v>
      </c>
      <c r="F32" s="62"/>
      <c r="G32" s="65" t="s">
        <v>4</v>
      </c>
      <c r="H32" s="62"/>
      <c r="I32" s="62">
        <v>5510192</v>
      </c>
      <c r="J32" s="62"/>
      <c r="K32" s="65" t="s">
        <v>4</v>
      </c>
      <c r="L32" s="60"/>
      <c r="M32" s="64">
        <v>24500</v>
      </c>
      <c r="N32" s="60"/>
      <c r="O32" s="6" t="s">
        <v>12</v>
      </c>
      <c r="P32" s="60"/>
      <c r="Q32" s="62">
        <v>828622</v>
      </c>
      <c r="R32" s="62"/>
      <c r="S32" s="65" t="s">
        <v>4</v>
      </c>
      <c r="T32" s="62"/>
      <c r="U32" s="62">
        <v>667382</v>
      </c>
      <c r="V32" s="62"/>
      <c r="W32" s="65" t="s">
        <v>4</v>
      </c>
    </row>
    <row r="33" spans="1:23" ht="12" customHeight="1">
      <c r="A33" s="64">
        <v>16201</v>
      </c>
      <c r="B33" s="60"/>
      <c r="C33" s="7" t="s">
        <v>19</v>
      </c>
      <c r="D33" s="60"/>
      <c r="E33" s="62">
        <v>7897372</v>
      </c>
      <c r="F33" s="62"/>
      <c r="G33" s="65">
        <v>1</v>
      </c>
      <c r="H33" s="62"/>
      <c r="I33" s="62">
        <v>8050586</v>
      </c>
      <c r="J33" s="62"/>
      <c r="K33" s="65">
        <v>1</v>
      </c>
      <c r="L33" s="60"/>
      <c r="M33" s="64">
        <v>24900</v>
      </c>
      <c r="N33" s="60"/>
      <c r="O33" s="6" t="s">
        <v>205</v>
      </c>
      <c r="P33" s="60"/>
      <c r="Q33" s="102">
        <v>3782901</v>
      </c>
      <c r="R33" s="62"/>
      <c r="S33" s="63" t="s">
        <v>4</v>
      </c>
      <c r="T33" s="62"/>
      <c r="U33" s="102" t="s">
        <v>4</v>
      </c>
      <c r="V33" s="62"/>
      <c r="W33" s="63" t="s">
        <v>4</v>
      </c>
    </row>
    <row r="34" spans="1:23" ht="12" customHeight="1">
      <c r="A34" s="64">
        <v>16401</v>
      </c>
      <c r="B34" s="60"/>
      <c r="C34" s="7" t="s">
        <v>20</v>
      </c>
      <c r="D34" s="60"/>
      <c r="E34" s="62">
        <v>59757</v>
      </c>
      <c r="F34" s="62"/>
      <c r="G34" s="65" t="s">
        <v>4</v>
      </c>
      <c r="H34" s="62"/>
      <c r="I34" s="62">
        <v>57820</v>
      </c>
      <c r="J34" s="62"/>
      <c r="K34" s="65" t="s">
        <v>4</v>
      </c>
      <c r="L34" s="60"/>
      <c r="M34" s="64">
        <v>24000</v>
      </c>
      <c r="N34" s="60"/>
      <c r="O34" s="7" t="s">
        <v>131</v>
      </c>
      <c r="P34" s="60"/>
      <c r="Q34" s="67">
        <v>1432137494</v>
      </c>
      <c r="R34" s="62"/>
      <c r="S34" s="63">
        <v>89</v>
      </c>
      <c r="T34" s="62"/>
      <c r="U34" s="67">
        <v>1344963857</v>
      </c>
      <c r="V34" s="62"/>
      <c r="W34" s="63">
        <v>87</v>
      </c>
    </row>
    <row r="35" spans="1:23" ht="12" customHeight="1">
      <c r="A35" s="64">
        <v>16501</v>
      </c>
      <c r="B35" s="60"/>
      <c r="C35" s="7" t="s">
        <v>22</v>
      </c>
      <c r="D35" s="60"/>
      <c r="E35" s="62">
        <v>2356414</v>
      </c>
      <c r="F35" s="62"/>
      <c r="G35" s="65" t="s">
        <v>4</v>
      </c>
      <c r="H35" s="62"/>
      <c r="I35" s="62">
        <v>2281290</v>
      </c>
      <c r="J35" s="62"/>
      <c r="K35" s="65" t="s">
        <v>4</v>
      </c>
      <c r="L35" s="60"/>
      <c r="M35" s="64"/>
      <c r="N35" s="60"/>
      <c r="O35" s="5"/>
      <c r="P35" s="60"/>
      <c r="Q35" s="68"/>
      <c r="R35" s="62"/>
      <c r="S35" s="69"/>
      <c r="T35" s="62"/>
      <c r="U35" s="68"/>
      <c r="V35" s="62"/>
      <c r="W35" s="69"/>
    </row>
    <row r="36" spans="1:23" ht="12" customHeight="1">
      <c r="A36" s="64" t="s">
        <v>132</v>
      </c>
      <c r="B36" s="60"/>
      <c r="C36" s="6" t="s">
        <v>23</v>
      </c>
      <c r="D36" s="60"/>
      <c r="E36" s="67">
        <v>2905302</v>
      </c>
      <c r="F36" s="62"/>
      <c r="G36" s="63" t="s">
        <v>4</v>
      </c>
      <c r="H36" s="62"/>
      <c r="I36" s="67">
        <v>1886149</v>
      </c>
      <c r="J36" s="62"/>
      <c r="K36" s="63" t="s">
        <v>4</v>
      </c>
      <c r="L36" s="60"/>
      <c r="M36" s="64"/>
      <c r="N36" s="60"/>
      <c r="O36" s="5" t="s">
        <v>13</v>
      </c>
      <c r="P36" s="60"/>
      <c r="Q36" s="68"/>
      <c r="R36" s="68"/>
      <c r="S36" s="69"/>
      <c r="T36" s="68"/>
      <c r="U36" s="68"/>
      <c r="V36" s="68"/>
      <c r="W36" s="69"/>
    </row>
    <row r="37" spans="1:23" ht="12" customHeight="1">
      <c r="A37" s="64" t="s">
        <v>134</v>
      </c>
      <c r="B37" s="60"/>
      <c r="C37" s="7" t="s">
        <v>24</v>
      </c>
      <c r="D37" s="60"/>
      <c r="E37" s="62">
        <v>18750165</v>
      </c>
      <c r="F37" s="62"/>
      <c r="G37" s="65">
        <v>1</v>
      </c>
      <c r="H37" s="62"/>
      <c r="I37" s="62">
        <v>17786037</v>
      </c>
      <c r="J37" s="62"/>
      <c r="K37" s="65">
        <v>1</v>
      </c>
      <c r="L37" s="60"/>
      <c r="M37" s="64">
        <v>25100</v>
      </c>
      <c r="N37" s="60"/>
      <c r="O37" s="6" t="s">
        <v>273</v>
      </c>
      <c r="P37" s="60"/>
      <c r="Q37" s="62">
        <v>7952309</v>
      </c>
      <c r="R37" s="62"/>
      <c r="S37" s="65">
        <v>1</v>
      </c>
      <c r="T37" s="62"/>
      <c r="U37" s="62">
        <v>3221396</v>
      </c>
      <c r="V37" s="62"/>
      <c r="W37" s="65" t="s">
        <v>4</v>
      </c>
    </row>
    <row r="38" spans="1:23" ht="12" customHeight="1">
      <c r="A38" s="64" t="s">
        <v>135</v>
      </c>
      <c r="B38" s="60"/>
      <c r="C38" s="6" t="s">
        <v>25</v>
      </c>
      <c r="D38" s="60"/>
      <c r="E38" s="62">
        <v>-4193769</v>
      </c>
      <c r="F38" s="62"/>
      <c r="G38" s="65" t="s">
        <v>4</v>
      </c>
      <c r="H38" s="62"/>
      <c r="I38" s="62">
        <v>-4011171</v>
      </c>
      <c r="J38" s="62"/>
      <c r="K38" s="65" t="s">
        <v>4</v>
      </c>
      <c r="L38" s="60"/>
      <c r="M38" s="64">
        <v>25300</v>
      </c>
      <c r="N38" s="60"/>
      <c r="O38" s="6" t="s">
        <v>133</v>
      </c>
      <c r="P38" s="60"/>
      <c r="Q38" s="62">
        <v>626020</v>
      </c>
      <c r="R38" s="62"/>
      <c r="S38" s="65" t="s">
        <v>4</v>
      </c>
      <c r="T38" s="62"/>
      <c r="U38" s="62">
        <v>610158</v>
      </c>
      <c r="V38" s="62"/>
      <c r="W38" s="65" t="s">
        <v>4</v>
      </c>
    </row>
    <row r="39" spans="1:23" ht="12" customHeight="1">
      <c r="A39" s="64" t="s">
        <v>136</v>
      </c>
      <c r="B39" s="60"/>
      <c r="C39" s="6" t="s">
        <v>83</v>
      </c>
      <c r="D39" s="60"/>
      <c r="E39" s="62">
        <v>-378769</v>
      </c>
      <c r="F39" s="62"/>
      <c r="G39" s="65" t="s">
        <v>4</v>
      </c>
      <c r="H39" s="62"/>
      <c r="I39" s="62">
        <v>-378769</v>
      </c>
      <c r="J39" s="62"/>
      <c r="K39" s="65" t="s">
        <v>4</v>
      </c>
      <c r="L39" s="60"/>
      <c r="M39" s="64">
        <v>25600</v>
      </c>
      <c r="N39" s="60"/>
      <c r="O39" s="6" t="s">
        <v>8</v>
      </c>
      <c r="P39" s="60"/>
      <c r="Q39" s="62">
        <v>2129655</v>
      </c>
      <c r="R39" s="62"/>
      <c r="S39" s="65" t="s">
        <v>4</v>
      </c>
      <c r="T39" s="62"/>
      <c r="U39" s="62">
        <v>2014754</v>
      </c>
      <c r="V39" s="62"/>
      <c r="W39" s="65" t="s">
        <v>4</v>
      </c>
    </row>
    <row r="40" spans="1:23" ht="12" customHeight="1">
      <c r="A40" s="64">
        <v>16806</v>
      </c>
      <c r="B40" s="60"/>
      <c r="C40" s="6" t="s">
        <v>28</v>
      </c>
      <c r="D40" s="60"/>
      <c r="E40" s="67">
        <v>5883</v>
      </c>
      <c r="F40" s="62"/>
      <c r="G40" s="63" t="s">
        <v>4</v>
      </c>
      <c r="H40" s="62"/>
      <c r="I40" s="67">
        <v>3996</v>
      </c>
      <c r="J40" s="62"/>
      <c r="K40" s="63" t="s">
        <v>4</v>
      </c>
      <c r="L40" s="60"/>
      <c r="M40" s="64">
        <v>25900</v>
      </c>
      <c r="N40" s="60"/>
      <c r="O40" s="6" t="s">
        <v>190</v>
      </c>
      <c r="P40" s="60"/>
      <c r="Q40" s="67">
        <v>435474</v>
      </c>
      <c r="R40" s="62"/>
      <c r="S40" s="63" t="s">
        <v>4</v>
      </c>
      <c r="T40" s="62"/>
      <c r="U40" s="67">
        <v>435474</v>
      </c>
      <c r="V40" s="62"/>
      <c r="W40" s="63" t="s">
        <v>4</v>
      </c>
    </row>
    <row r="41" spans="1:23" ht="12" customHeight="1">
      <c r="A41" s="64">
        <v>16000</v>
      </c>
      <c r="B41" s="60"/>
      <c r="C41" s="7" t="s">
        <v>137</v>
      </c>
      <c r="D41" s="60"/>
      <c r="E41" s="67">
        <v>14183510</v>
      </c>
      <c r="F41" s="62"/>
      <c r="G41" s="63">
        <v>1</v>
      </c>
      <c r="H41" s="62"/>
      <c r="I41" s="67">
        <v>13400093</v>
      </c>
      <c r="J41" s="62"/>
      <c r="K41" s="63">
        <v>1</v>
      </c>
      <c r="L41" s="60"/>
      <c r="M41" s="64">
        <v>25000</v>
      </c>
      <c r="N41" s="60"/>
      <c r="O41" s="7" t="s">
        <v>14</v>
      </c>
      <c r="P41" s="60"/>
      <c r="Q41" s="67">
        <v>11143458</v>
      </c>
      <c r="R41" s="62"/>
      <c r="S41" s="63">
        <v>1</v>
      </c>
      <c r="T41" s="62"/>
      <c r="U41" s="67">
        <v>6281782</v>
      </c>
      <c r="V41" s="62"/>
      <c r="W41" s="63" t="s">
        <v>4</v>
      </c>
    </row>
    <row r="42" spans="1:23" ht="12" customHeight="1">
      <c r="A42" s="64"/>
      <c r="B42" s="60"/>
      <c r="C42" s="60"/>
      <c r="D42" s="60"/>
      <c r="E42" s="62"/>
      <c r="F42" s="62"/>
      <c r="G42" s="65"/>
      <c r="H42" s="62"/>
      <c r="I42" s="62"/>
      <c r="J42" s="62"/>
      <c r="K42" s="65"/>
      <c r="L42" s="60"/>
      <c r="M42" s="64"/>
      <c r="N42" s="60"/>
      <c r="O42" s="5"/>
      <c r="P42" s="60"/>
      <c r="Q42" s="68"/>
      <c r="R42" s="62"/>
      <c r="S42" s="69"/>
      <c r="T42" s="62"/>
      <c r="U42" s="68"/>
      <c r="V42" s="62"/>
      <c r="W42" s="69"/>
    </row>
    <row r="43" spans="1:23" ht="12" customHeight="1">
      <c r="A43" s="64"/>
      <c r="B43" s="60"/>
      <c r="C43" s="5" t="s">
        <v>201</v>
      </c>
      <c r="D43" s="60"/>
      <c r="E43" s="62"/>
      <c r="F43" s="62"/>
      <c r="G43" s="65"/>
      <c r="H43" s="62"/>
      <c r="I43" s="62"/>
      <c r="J43" s="62"/>
      <c r="K43" s="65"/>
      <c r="L43" s="60"/>
      <c r="M43" s="64">
        <v>26000</v>
      </c>
      <c r="N43" s="60"/>
      <c r="O43" s="5" t="s">
        <v>138</v>
      </c>
      <c r="P43" s="60"/>
      <c r="Q43" s="67">
        <v>95507640</v>
      </c>
      <c r="R43" s="62"/>
      <c r="S43" s="63">
        <v>6</v>
      </c>
      <c r="T43" s="62"/>
      <c r="U43" s="67">
        <v>116837553</v>
      </c>
      <c r="V43" s="62"/>
      <c r="W43" s="63">
        <v>8</v>
      </c>
    </row>
    <row r="44" spans="1:23" ht="12" customHeight="1">
      <c r="A44" s="64">
        <v>17100</v>
      </c>
      <c r="B44" s="60"/>
      <c r="C44" s="6" t="s">
        <v>139</v>
      </c>
      <c r="D44" s="60"/>
      <c r="E44" s="62">
        <v>567229</v>
      </c>
      <c r="F44" s="62"/>
      <c r="G44" s="65" t="s">
        <v>4</v>
      </c>
      <c r="H44" s="62"/>
      <c r="I44" s="62">
        <v>649577</v>
      </c>
      <c r="J44" s="62"/>
      <c r="K44" s="65" t="s">
        <v>4</v>
      </c>
      <c r="L44" s="60"/>
      <c r="M44" s="64"/>
      <c r="N44" s="60"/>
      <c r="O44" s="5"/>
      <c r="P44" s="60"/>
      <c r="Q44" s="62"/>
      <c r="R44" s="62"/>
      <c r="S44" s="65"/>
      <c r="T44" s="62"/>
      <c r="U44" s="62"/>
      <c r="V44" s="62"/>
      <c r="W44" s="65"/>
    </row>
    <row r="45" spans="1:23" ht="12" customHeight="1">
      <c r="A45" s="64">
        <v>17202</v>
      </c>
      <c r="B45" s="60"/>
      <c r="C45" s="6" t="s">
        <v>140</v>
      </c>
      <c r="D45" s="60"/>
      <c r="E45" s="67">
        <v>2239761</v>
      </c>
      <c r="F45" s="62"/>
      <c r="G45" s="63" t="s">
        <v>4</v>
      </c>
      <c r="H45" s="62"/>
      <c r="I45" s="67">
        <v>1835984</v>
      </c>
      <c r="J45" s="62"/>
      <c r="K45" s="63" t="s">
        <v>4</v>
      </c>
      <c r="L45" s="60"/>
      <c r="M45" s="64" t="s">
        <v>16</v>
      </c>
      <c r="N45" s="60"/>
      <c r="O45" s="6" t="s">
        <v>17</v>
      </c>
      <c r="P45" s="60"/>
      <c r="Q45" s="67">
        <v>1555650831</v>
      </c>
      <c r="R45" s="62"/>
      <c r="S45" s="63">
        <v>97</v>
      </c>
      <c r="T45" s="62"/>
      <c r="U45" s="67">
        <v>1481684890</v>
      </c>
      <c r="V45" s="62"/>
      <c r="W45" s="63">
        <v>96</v>
      </c>
    </row>
    <row r="46" spans="1:23" ht="12" customHeight="1">
      <c r="A46" s="64">
        <v>17000</v>
      </c>
      <c r="B46" s="60"/>
      <c r="C46" s="7" t="s">
        <v>142</v>
      </c>
      <c r="D46" s="60"/>
      <c r="E46" s="67">
        <v>2806990</v>
      </c>
      <c r="F46" s="62"/>
      <c r="G46" s="63" t="s">
        <v>4</v>
      </c>
      <c r="H46" s="62"/>
      <c r="I46" s="67">
        <v>2485561</v>
      </c>
      <c r="J46" s="62"/>
      <c r="K46" s="63" t="s">
        <v>4</v>
      </c>
      <c r="L46" s="60"/>
      <c r="M46" s="64"/>
      <c r="N46" s="60"/>
      <c r="O46" s="5"/>
      <c r="P46" s="60"/>
      <c r="Q46" s="68"/>
      <c r="R46" s="62"/>
      <c r="S46" s="69"/>
      <c r="T46" s="62"/>
      <c r="U46" s="68"/>
      <c r="V46" s="62"/>
      <c r="W46" s="69"/>
    </row>
    <row r="47" spans="1:23" ht="12" customHeight="1">
      <c r="A47" s="64"/>
      <c r="B47" s="60"/>
      <c r="C47" s="60"/>
      <c r="D47" s="60"/>
      <c r="E47" s="62"/>
      <c r="F47" s="62"/>
      <c r="G47" s="65"/>
      <c r="H47" s="62"/>
      <c r="I47" s="62"/>
      <c r="J47" s="62"/>
      <c r="K47" s="65"/>
      <c r="L47" s="60"/>
      <c r="M47" s="64"/>
      <c r="N47" s="60"/>
      <c r="O47" s="5" t="s">
        <v>141</v>
      </c>
      <c r="P47" s="60"/>
      <c r="Q47" s="68"/>
      <c r="R47" s="68"/>
      <c r="S47" s="69"/>
      <c r="T47" s="68"/>
      <c r="U47" s="68"/>
      <c r="V47" s="68"/>
      <c r="W47" s="69"/>
    </row>
    <row r="48" spans="1:23" ht="12" customHeight="1">
      <c r="A48" s="64">
        <v>18000</v>
      </c>
      <c r="B48" s="60"/>
      <c r="C48" s="5" t="s">
        <v>199</v>
      </c>
      <c r="D48" s="60"/>
      <c r="E48" s="67">
        <v>26068852</v>
      </c>
      <c r="F48" s="62"/>
      <c r="G48" s="63">
        <v>2</v>
      </c>
      <c r="H48" s="62"/>
      <c r="I48" s="67">
        <v>24319012</v>
      </c>
      <c r="J48" s="62"/>
      <c r="K48" s="63">
        <v>2</v>
      </c>
      <c r="L48" s="60"/>
      <c r="M48" s="64"/>
      <c r="N48" s="60"/>
      <c r="O48" s="6" t="s">
        <v>191</v>
      </c>
      <c r="P48" s="60"/>
      <c r="Q48" s="62"/>
      <c r="R48" s="62"/>
      <c r="S48" s="65"/>
      <c r="T48" s="62"/>
      <c r="U48" s="62"/>
      <c r="V48" s="62"/>
      <c r="W48" s="65"/>
    </row>
    <row r="49" spans="1:23" ht="12" customHeight="1">
      <c r="A49" s="64"/>
      <c r="B49" s="60"/>
      <c r="C49" s="6"/>
      <c r="D49" s="60"/>
      <c r="E49" s="68"/>
      <c r="F49" s="68"/>
      <c r="G49" s="69"/>
      <c r="H49" s="68"/>
      <c r="I49" s="68"/>
      <c r="J49" s="68"/>
      <c r="K49" s="69"/>
      <c r="L49" s="60"/>
      <c r="M49" s="64">
        <v>31100</v>
      </c>
      <c r="N49" s="60"/>
      <c r="O49" s="7" t="s">
        <v>21</v>
      </c>
      <c r="P49" s="60"/>
      <c r="Q49" s="62">
        <v>54554645</v>
      </c>
      <c r="R49" s="62"/>
      <c r="S49" s="65">
        <v>3</v>
      </c>
      <c r="T49" s="62"/>
      <c r="U49" s="62">
        <v>54554645</v>
      </c>
      <c r="V49" s="62"/>
      <c r="W49" s="65">
        <v>4</v>
      </c>
    </row>
    <row r="50" spans="1:23" ht="12" customHeight="1">
      <c r="A50" s="64">
        <v>18900</v>
      </c>
      <c r="B50" s="60"/>
      <c r="C50" s="5" t="s">
        <v>143</v>
      </c>
      <c r="D50" s="60"/>
      <c r="E50" s="67">
        <v>95507640</v>
      </c>
      <c r="F50" s="62"/>
      <c r="G50" s="63">
        <v>6</v>
      </c>
      <c r="H50" s="62"/>
      <c r="I50" s="67">
        <v>116837553</v>
      </c>
      <c r="J50" s="62"/>
      <c r="K50" s="63">
        <v>7</v>
      </c>
      <c r="L50" s="60"/>
      <c r="M50" s="64"/>
      <c r="N50" s="60"/>
      <c r="O50" s="6" t="s">
        <v>85</v>
      </c>
      <c r="P50" s="60"/>
      <c r="Q50" s="62"/>
      <c r="R50" s="62"/>
      <c r="S50" s="65"/>
      <c r="T50" s="62"/>
      <c r="U50" s="62"/>
      <c r="V50" s="62"/>
      <c r="W50" s="65"/>
    </row>
    <row r="51" spans="12:23" ht="12" customHeight="1">
      <c r="L51" s="60"/>
      <c r="M51" s="64">
        <v>32100</v>
      </c>
      <c r="N51" s="60"/>
      <c r="O51" s="7" t="s">
        <v>144</v>
      </c>
      <c r="P51" s="60"/>
      <c r="Q51" s="62">
        <v>19752540</v>
      </c>
      <c r="R51" s="62"/>
      <c r="S51" s="65">
        <v>1</v>
      </c>
      <c r="T51" s="62"/>
      <c r="U51" s="62">
        <v>19752540</v>
      </c>
      <c r="V51" s="62"/>
      <c r="W51" s="65">
        <v>1</v>
      </c>
    </row>
    <row r="52" spans="12:23" ht="12" customHeight="1">
      <c r="L52" s="60"/>
      <c r="M52" s="64">
        <v>32200</v>
      </c>
      <c r="N52" s="60"/>
      <c r="O52" s="7" t="s">
        <v>145</v>
      </c>
      <c r="P52" s="60"/>
      <c r="Q52" s="62">
        <v>46959</v>
      </c>
      <c r="R52" s="62"/>
      <c r="S52" s="65" t="s">
        <v>4</v>
      </c>
      <c r="T52" s="62"/>
      <c r="U52" s="62">
        <v>46959</v>
      </c>
      <c r="V52" s="62"/>
      <c r="W52" s="65" t="s">
        <v>4</v>
      </c>
    </row>
    <row r="53" spans="1:23" ht="12" customHeight="1">
      <c r="A53" s="64"/>
      <c r="B53" s="60"/>
      <c r="C53" s="7"/>
      <c r="D53" s="60"/>
      <c r="E53" s="68"/>
      <c r="F53" s="62"/>
      <c r="G53" s="69"/>
      <c r="H53" s="62"/>
      <c r="I53" s="68"/>
      <c r="J53" s="62"/>
      <c r="K53" s="69"/>
      <c r="L53" s="60"/>
      <c r="M53" s="64">
        <v>32603</v>
      </c>
      <c r="N53" s="60"/>
      <c r="O53" s="7" t="s">
        <v>146</v>
      </c>
      <c r="P53" s="60"/>
      <c r="Q53" s="62">
        <v>1078</v>
      </c>
      <c r="R53" s="62"/>
      <c r="S53" s="65" t="s">
        <v>4</v>
      </c>
      <c r="T53" s="62"/>
      <c r="U53" s="62">
        <v>1078</v>
      </c>
      <c r="V53" s="62"/>
      <c r="W53" s="65" t="s">
        <v>4</v>
      </c>
    </row>
    <row r="54" spans="1:23" ht="12" customHeight="1">
      <c r="A54" s="64"/>
      <c r="B54" s="60"/>
      <c r="C54" s="60"/>
      <c r="D54" s="60"/>
      <c r="E54" s="68"/>
      <c r="F54" s="68"/>
      <c r="G54" s="69"/>
      <c r="H54" s="68"/>
      <c r="I54" s="68"/>
      <c r="J54" s="68"/>
      <c r="K54" s="69"/>
      <c r="L54" s="60"/>
      <c r="M54" s="64"/>
      <c r="N54" s="60"/>
      <c r="O54" s="6" t="s">
        <v>84</v>
      </c>
      <c r="P54" s="60"/>
      <c r="Q54" s="62"/>
      <c r="R54" s="62"/>
      <c r="S54" s="65"/>
      <c r="T54" s="62"/>
      <c r="U54" s="62"/>
      <c r="V54" s="62"/>
      <c r="W54" s="65"/>
    </row>
    <row r="55" spans="1:23" ht="12" customHeight="1">
      <c r="A55" s="64"/>
      <c r="B55" s="60"/>
      <c r="C55" s="60"/>
      <c r="D55" s="60"/>
      <c r="E55" s="62"/>
      <c r="F55" s="62"/>
      <c r="G55" s="65"/>
      <c r="H55" s="62"/>
      <c r="I55" s="62"/>
      <c r="J55" s="62"/>
      <c r="K55" s="65"/>
      <c r="L55" s="60"/>
      <c r="M55" s="64">
        <v>33100</v>
      </c>
      <c r="N55" s="60"/>
      <c r="O55" s="7" t="s">
        <v>29</v>
      </c>
      <c r="P55" s="60"/>
      <c r="Q55" s="70">
        <v>472303</v>
      </c>
      <c r="R55" s="62"/>
      <c r="S55" s="65" t="s">
        <v>4</v>
      </c>
      <c r="T55" s="62"/>
      <c r="U55" s="70">
        <v>45364</v>
      </c>
      <c r="V55" s="62"/>
      <c r="W55" s="65" t="s">
        <v>4</v>
      </c>
    </row>
    <row r="56" spans="1:23" ht="12" customHeight="1">
      <c r="A56" s="64"/>
      <c r="B56" s="60"/>
      <c r="C56" s="60"/>
      <c r="D56" s="60"/>
      <c r="E56" s="62"/>
      <c r="F56" s="62"/>
      <c r="G56" s="65"/>
      <c r="H56" s="62"/>
      <c r="I56" s="62"/>
      <c r="J56" s="62"/>
      <c r="K56" s="65"/>
      <c r="L56" s="60"/>
      <c r="M56" s="64">
        <v>33200</v>
      </c>
      <c r="N56" s="60"/>
      <c r="O56" s="7" t="s">
        <v>31</v>
      </c>
      <c r="P56" s="60"/>
      <c r="Q56" s="62">
        <v>2739134</v>
      </c>
      <c r="R56" s="62"/>
      <c r="S56" s="65" t="s">
        <v>4</v>
      </c>
      <c r="T56" s="62"/>
      <c r="U56" s="62">
        <v>1031376</v>
      </c>
      <c r="V56" s="62"/>
      <c r="W56" s="65" t="s">
        <v>4</v>
      </c>
    </row>
    <row r="57" spans="1:23" ht="12" customHeight="1">
      <c r="A57" s="64"/>
      <c r="B57" s="60"/>
      <c r="C57" s="60"/>
      <c r="D57" s="60"/>
      <c r="E57" s="62"/>
      <c r="F57" s="62"/>
      <c r="G57" s="65"/>
      <c r="H57" s="62"/>
      <c r="I57" s="62"/>
      <c r="J57" s="62"/>
      <c r="K57" s="65"/>
      <c r="L57" s="60"/>
      <c r="M57" s="64">
        <v>33300</v>
      </c>
      <c r="N57" s="60"/>
      <c r="O57" s="7" t="s">
        <v>274</v>
      </c>
      <c r="P57" s="60"/>
      <c r="Q57" s="62">
        <v>5037690</v>
      </c>
      <c r="R57" s="62"/>
      <c r="S57" s="65">
        <v>1</v>
      </c>
      <c r="T57" s="62"/>
      <c r="U57" s="62">
        <v>-460002</v>
      </c>
      <c r="V57" s="62"/>
      <c r="W57" s="65" t="s">
        <v>4</v>
      </c>
    </row>
    <row r="58" spans="1:23" ht="12" customHeight="1">
      <c r="A58" s="64"/>
      <c r="B58" s="60"/>
      <c r="C58" s="60"/>
      <c r="D58" s="60"/>
      <c r="E58" s="62"/>
      <c r="F58" s="62"/>
      <c r="G58" s="65"/>
      <c r="H58" s="62"/>
      <c r="I58" s="62"/>
      <c r="J58" s="62"/>
      <c r="K58" s="65"/>
      <c r="L58" s="60"/>
      <c r="M58" s="64"/>
      <c r="N58" s="60"/>
      <c r="O58" s="6" t="s">
        <v>147</v>
      </c>
      <c r="P58" s="60"/>
      <c r="Q58" s="62"/>
      <c r="R58" s="62"/>
      <c r="S58" s="65"/>
      <c r="T58" s="62"/>
      <c r="U58" s="62"/>
      <c r="V58" s="62"/>
      <c r="W58" s="65"/>
    </row>
    <row r="59" spans="1:23" ht="12" customHeight="1">
      <c r="A59" s="64"/>
      <c r="B59" s="60"/>
      <c r="C59" s="60"/>
      <c r="D59" s="60"/>
      <c r="E59" s="62"/>
      <c r="F59" s="62"/>
      <c r="G59" s="65"/>
      <c r="H59" s="62"/>
      <c r="I59" s="62"/>
      <c r="J59" s="62"/>
      <c r="K59" s="65"/>
      <c r="L59" s="60"/>
      <c r="M59" s="64">
        <v>34100</v>
      </c>
      <c r="N59" s="60"/>
      <c r="O59" s="7" t="s">
        <v>57</v>
      </c>
      <c r="P59" s="60"/>
      <c r="Q59" s="62">
        <v>4583156</v>
      </c>
      <c r="R59" s="62"/>
      <c r="S59" s="65">
        <v>1</v>
      </c>
      <c r="T59" s="62"/>
      <c r="U59" s="62">
        <v>4136377</v>
      </c>
      <c r="V59" s="62"/>
      <c r="W59" s="65" t="s">
        <v>4</v>
      </c>
    </row>
    <row r="60" spans="1:23" ht="12" customHeight="1">
      <c r="A60" s="64"/>
      <c r="B60" s="60"/>
      <c r="C60" s="60"/>
      <c r="D60" s="60"/>
      <c r="E60" s="62"/>
      <c r="F60" s="62"/>
      <c r="G60" s="65"/>
      <c r="H60" s="62"/>
      <c r="I60" s="62"/>
      <c r="J60" s="62"/>
      <c r="K60" s="65"/>
      <c r="L60" s="60"/>
      <c r="M60" s="64">
        <v>34200</v>
      </c>
      <c r="N60" s="60"/>
      <c r="O60" s="7" t="s">
        <v>148</v>
      </c>
      <c r="P60" s="60"/>
      <c r="Q60" s="62">
        <v>-43816190</v>
      </c>
      <c r="R60" s="62"/>
      <c r="S60" s="65">
        <v>-3</v>
      </c>
      <c r="T60" s="62"/>
      <c r="U60" s="62">
        <v>-18504928</v>
      </c>
      <c r="V60" s="62"/>
      <c r="W60" s="65">
        <v>-1</v>
      </c>
    </row>
    <row r="61" spans="1:23" ht="12" customHeight="1">
      <c r="A61" s="64"/>
      <c r="B61" s="60"/>
      <c r="C61" s="60"/>
      <c r="D61" s="60"/>
      <c r="E61" s="62"/>
      <c r="F61" s="62"/>
      <c r="G61" s="65"/>
      <c r="H61" s="62"/>
      <c r="I61" s="62"/>
      <c r="J61" s="62"/>
      <c r="K61" s="65"/>
      <c r="L61" s="60"/>
      <c r="M61" s="64">
        <v>34300</v>
      </c>
      <c r="N61" s="60"/>
      <c r="O61" s="7" t="s">
        <v>32</v>
      </c>
      <c r="P61" s="60"/>
      <c r="Q61" s="67">
        <v>75812</v>
      </c>
      <c r="R61" s="62"/>
      <c r="S61" s="63" t="s">
        <v>4</v>
      </c>
      <c r="T61" s="62"/>
      <c r="U61" s="67">
        <v>30869</v>
      </c>
      <c r="V61" s="62"/>
      <c r="W61" s="63" t="s">
        <v>4</v>
      </c>
    </row>
    <row r="62" spans="1:23" ht="12" customHeight="1">
      <c r="A62" s="64"/>
      <c r="B62" s="60"/>
      <c r="C62" s="60"/>
      <c r="D62" s="60"/>
      <c r="E62" s="62"/>
      <c r="F62" s="62"/>
      <c r="G62" s="65"/>
      <c r="H62" s="62"/>
      <c r="I62" s="62"/>
      <c r="J62" s="62"/>
      <c r="K62" s="65"/>
      <c r="L62" s="60"/>
      <c r="M62" s="64" t="s">
        <v>33</v>
      </c>
      <c r="N62" s="60"/>
      <c r="O62" s="7" t="s">
        <v>34</v>
      </c>
      <c r="P62" s="60"/>
      <c r="Q62" s="67">
        <f>SUM(Q49:Q61)</f>
        <v>43447127</v>
      </c>
      <c r="R62" s="62"/>
      <c r="S62" s="63">
        <v>3</v>
      </c>
      <c r="T62" s="62"/>
      <c r="U62" s="67">
        <f>SUM(U49:U61)</f>
        <v>60634278</v>
      </c>
      <c r="V62" s="62"/>
      <c r="W62" s="63">
        <v>4</v>
      </c>
    </row>
    <row r="63" spans="1:23" ht="12" customHeight="1">
      <c r="A63" s="64"/>
      <c r="B63" s="60"/>
      <c r="C63" s="60"/>
      <c r="D63" s="60"/>
      <c r="E63" s="62"/>
      <c r="F63" s="62"/>
      <c r="G63" s="65"/>
      <c r="H63" s="62"/>
      <c r="I63" s="62"/>
      <c r="J63" s="62"/>
      <c r="K63" s="65"/>
      <c r="L63" s="60"/>
      <c r="M63" s="64"/>
      <c r="N63" s="60"/>
      <c r="O63" s="5"/>
      <c r="P63" s="60"/>
      <c r="Q63" s="68"/>
      <c r="R63" s="68"/>
      <c r="S63" s="69"/>
      <c r="T63" s="68"/>
      <c r="U63" s="68"/>
      <c r="V63" s="68"/>
      <c r="W63" s="69"/>
    </row>
    <row r="64" spans="1:23" ht="12" customHeight="1" thickBot="1">
      <c r="A64" s="64" t="s">
        <v>35</v>
      </c>
      <c r="B64" s="60"/>
      <c r="C64" s="5" t="s">
        <v>36</v>
      </c>
      <c r="D64" s="60"/>
      <c r="E64" s="72">
        <v>1599097958</v>
      </c>
      <c r="F64" s="73"/>
      <c r="G64" s="84">
        <v>100</v>
      </c>
      <c r="H64" s="73"/>
      <c r="I64" s="72">
        <v>1542319168</v>
      </c>
      <c r="J64" s="73"/>
      <c r="K64" s="84">
        <v>100</v>
      </c>
      <c r="L64" s="73"/>
      <c r="M64" s="83"/>
      <c r="N64" s="73"/>
      <c r="O64" s="74" t="s">
        <v>149</v>
      </c>
      <c r="P64" s="73"/>
      <c r="Q64" s="72">
        <v>1599097958</v>
      </c>
      <c r="R64" s="73"/>
      <c r="S64" s="84">
        <v>100</v>
      </c>
      <c r="T64" s="73"/>
      <c r="U64" s="72">
        <v>1542319168</v>
      </c>
      <c r="V64" s="73"/>
      <c r="W64" s="84">
        <v>100</v>
      </c>
    </row>
    <row r="65" spans="1:23" ht="12" customHeight="1" thickTop="1">
      <c r="A65" s="64"/>
      <c r="B65" s="60"/>
      <c r="C65" s="60"/>
      <c r="D65" s="60"/>
      <c r="E65" s="75"/>
      <c r="F65" s="73"/>
      <c r="G65" s="83"/>
      <c r="H65" s="73"/>
      <c r="I65" s="75"/>
      <c r="J65" s="73"/>
      <c r="K65" s="83"/>
      <c r="L65" s="73"/>
      <c r="M65" s="83"/>
      <c r="N65" s="73"/>
      <c r="O65" s="73"/>
      <c r="P65" s="73"/>
      <c r="Q65" s="75"/>
      <c r="R65" s="73"/>
      <c r="S65" s="83"/>
      <c r="T65" s="73"/>
      <c r="U65" s="75"/>
      <c r="V65" s="73"/>
      <c r="W65" s="83"/>
    </row>
    <row r="66" spans="1:23" ht="12" customHeight="1">
      <c r="A66" s="109" t="s">
        <v>193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</row>
    <row r="67" spans="1:23" ht="12" customHeight="1">
      <c r="A67" s="109" t="s">
        <v>232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</row>
    <row r="69" spans="1:21" ht="12" customHeight="1">
      <c r="A69" s="2" t="s">
        <v>38</v>
      </c>
      <c r="M69" s="114" t="s">
        <v>194</v>
      </c>
      <c r="N69" s="115"/>
      <c r="O69" s="115"/>
      <c r="U69" s="2" t="s">
        <v>39</v>
      </c>
    </row>
  </sheetData>
  <mergeCells count="22">
    <mergeCell ref="Q7:S8"/>
    <mergeCell ref="A67:W67"/>
    <mergeCell ref="T7:T8"/>
    <mergeCell ref="A66:W66"/>
    <mergeCell ref="M7:M8"/>
    <mergeCell ref="N7:N8"/>
    <mergeCell ref="O7:O8"/>
    <mergeCell ref="H7:H8"/>
    <mergeCell ref="M69:O69"/>
    <mergeCell ref="B7:B8"/>
    <mergeCell ref="D7:D8"/>
    <mergeCell ref="I7:K8"/>
    <mergeCell ref="A1:W1"/>
    <mergeCell ref="A2:W2"/>
    <mergeCell ref="A4:W4"/>
    <mergeCell ref="L7:L8"/>
    <mergeCell ref="A7:A8"/>
    <mergeCell ref="C7:C8"/>
    <mergeCell ref="P7:P8"/>
    <mergeCell ref="E7:G8"/>
    <mergeCell ref="U7:W8"/>
    <mergeCell ref="A3:W3"/>
  </mergeCells>
  <printOptions horizontalCentered="1"/>
  <pageMargins left="0.7480314960629921" right="0.6692913385826772" top="0.4330708661417323" bottom="0.5118110236220472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58">
      <selection activeCell="C70" sqref="C70"/>
    </sheetView>
  </sheetViews>
  <sheetFormatPr defaultColWidth="9.00390625" defaultRowHeight="15.75" customHeight="1"/>
  <cols>
    <col min="1" max="1" width="6.625" style="1" bestFit="1" customWidth="1"/>
    <col min="2" max="2" width="2.75390625" style="0" customWidth="1"/>
    <col min="3" max="3" width="51.625" style="0" bestFit="1" customWidth="1"/>
    <col min="4" max="4" width="2.75390625" style="0" customWidth="1"/>
    <col min="5" max="5" width="12.375" style="0" customWidth="1"/>
    <col min="6" max="6" width="2.75390625" style="0" customWidth="1"/>
    <col min="7" max="7" width="9.25390625" style="1" customWidth="1"/>
    <col min="8" max="8" width="2.75390625" style="0" customWidth="1"/>
    <col min="9" max="9" width="12.375" style="0" customWidth="1"/>
    <col min="10" max="10" width="2.75390625" style="0" customWidth="1"/>
    <col min="11" max="11" width="9.25390625" style="1" customWidth="1"/>
  </cols>
  <sheetData>
    <row r="1" spans="1:11" ht="15.7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customHeight="1">
      <c r="A2" s="124" t="s">
        <v>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 customHeight="1">
      <c r="A3" s="124" t="s">
        <v>237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5.75" customHeight="1">
      <c r="A5" s="17"/>
      <c r="E5" s="100"/>
      <c r="H5" s="9"/>
      <c r="J5" s="100"/>
      <c r="K5" s="10" t="s">
        <v>206</v>
      </c>
    </row>
    <row r="6" spans="1:9" ht="15.75" customHeight="1">
      <c r="A6" s="17"/>
      <c r="E6" s="122"/>
      <c r="F6" s="122"/>
      <c r="G6" s="122"/>
      <c r="H6" s="9"/>
      <c r="I6" s="103" t="s">
        <v>207</v>
      </c>
    </row>
    <row r="7" ht="15.75" customHeight="1">
      <c r="A7" s="21"/>
    </row>
    <row r="8" spans="1:11" s="1" customFormat="1" ht="15.75" customHeight="1">
      <c r="A8" s="120"/>
      <c r="B8" s="120"/>
      <c r="C8" s="120"/>
      <c r="D8" s="120"/>
      <c r="E8" s="117" t="s">
        <v>238</v>
      </c>
      <c r="F8" s="117"/>
      <c r="G8" s="117"/>
      <c r="H8" s="120"/>
      <c r="I8" s="117" t="s">
        <v>239</v>
      </c>
      <c r="J8" s="117"/>
      <c r="K8" s="117"/>
    </row>
    <row r="9" spans="1:11" s="1" customFormat="1" ht="15.75" customHeight="1" thickBot="1">
      <c r="A9" s="120"/>
      <c r="B9" s="120"/>
      <c r="C9" s="120"/>
      <c r="D9" s="120"/>
      <c r="E9" s="121"/>
      <c r="F9" s="121"/>
      <c r="G9" s="121"/>
      <c r="H9" s="120"/>
      <c r="I9" s="116"/>
      <c r="J9" s="116"/>
      <c r="K9" s="116"/>
    </row>
    <row r="10" spans="1:11" ht="15.75" customHeight="1" thickBot="1">
      <c r="A10" s="76" t="s">
        <v>88</v>
      </c>
      <c r="B10" s="53"/>
      <c r="C10" s="53"/>
      <c r="D10" s="53"/>
      <c r="E10" s="24" t="s">
        <v>90</v>
      </c>
      <c r="F10" s="96"/>
      <c r="G10" s="24" t="s">
        <v>2</v>
      </c>
      <c r="H10" s="46"/>
      <c r="I10" s="24" t="s">
        <v>90</v>
      </c>
      <c r="J10" s="96"/>
      <c r="K10" s="24" t="s">
        <v>2</v>
      </c>
    </row>
    <row r="11" spans="1:11" ht="15.75" customHeight="1">
      <c r="A11" s="87">
        <v>41000</v>
      </c>
      <c r="B11" s="54"/>
      <c r="C11" s="55" t="s">
        <v>41</v>
      </c>
      <c r="D11" s="54"/>
      <c r="E11" s="19"/>
      <c r="F11" s="19"/>
      <c r="G11" s="43"/>
      <c r="H11" s="19"/>
      <c r="I11" s="19"/>
      <c r="J11" s="19"/>
      <c r="K11" s="43"/>
    </row>
    <row r="12" spans="1:11" ht="15.75" customHeight="1">
      <c r="A12" s="87">
        <v>41110</v>
      </c>
      <c r="B12" s="54"/>
      <c r="C12" s="56" t="s">
        <v>150</v>
      </c>
      <c r="D12" s="54"/>
      <c r="E12" s="91">
        <v>86424206</v>
      </c>
      <c r="F12" s="42"/>
      <c r="G12" s="44">
        <v>57</v>
      </c>
      <c r="H12" s="42"/>
      <c r="I12" s="91">
        <v>72211131</v>
      </c>
      <c r="J12" s="42"/>
      <c r="K12" s="44">
        <v>54</v>
      </c>
    </row>
    <row r="13" spans="1:11" ht="15.75" customHeight="1">
      <c r="A13" s="87">
        <v>41120</v>
      </c>
      <c r="B13" s="54"/>
      <c r="C13" s="56" t="s">
        <v>151</v>
      </c>
      <c r="D13" s="54"/>
      <c r="E13" s="47">
        <v>21306</v>
      </c>
      <c r="F13" s="42"/>
      <c r="G13" s="48" t="s">
        <v>4</v>
      </c>
      <c r="H13" s="42"/>
      <c r="I13" s="47">
        <v>26954</v>
      </c>
      <c r="J13" s="42"/>
      <c r="K13" s="48" t="s">
        <v>4</v>
      </c>
    </row>
    <row r="14" spans="1:11" ht="15.75" customHeight="1">
      <c r="A14" s="87">
        <v>41100</v>
      </c>
      <c r="B14" s="54"/>
      <c r="C14" s="56" t="s">
        <v>152</v>
      </c>
      <c r="D14" s="54"/>
      <c r="E14" s="42">
        <f>E12+E13</f>
        <v>86445512</v>
      </c>
      <c r="F14" s="42"/>
      <c r="G14" s="44">
        <v>57</v>
      </c>
      <c r="H14" s="42"/>
      <c r="I14" s="42">
        <v>72238085</v>
      </c>
      <c r="J14" s="42"/>
      <c r="K14" s="44">
        <v>54</v>
      </c>
    </row>
    <row r="15" spans="1:11" ht="15.75" customHeight="1">
      <c r="A15" s="87">
        <v>51100</v>
      </c>
      <c r="B15" s="54"/>
      <c r="C15" s="56" t="s">
        <v>153</v>
      </c>
      <c r="D15" s="54"/>
      <c r="E15" s="42">
        <v>-428214</v>
      </c>
      <c r="F15" s="42"/>
      <c r="G15" s="44" t="s">
        <v>4</v>
      </c>
      <c r="H15" s="42"/>
      <c r="I15" s="42">
        <v>-540914</v>
      </c>
      <c r="J15" s="42"/>
      <c r="K15" s="44" t="s">
        <v>4</v>
      </c>
    </row>
    <row r="16" spans="1:11" ht="15.75" customHeight="1">
      <c r="A16" s="87">
        <v>51310</v>
      </c>
      <c r="B16" s="54"/>
      <c r="C16" s="56" t="s">
        <v>154</v>
      </c>
      <c r="D16" s="54"/>
      <c r="E16" s="47">
        <v>346608</v>
      </c>
      <c r="F16" s="42"/>
      <c r="G16" s="48" t="s">
        <v>4</v>
      </c>
      <c r="H16" s="42"/>
      <c r="I16" s="47">
        <v>704822</v>
      </c>
      <c r="J16" s="42"/>
      <c r="K16" s="48" t="s">
        <v>4</v>
      </c>
    </row>
    <row r="17" spans="1:11" ht="15.75" customHeight="1">
      <c r="A17" s="87" t="s">
        <v>155</v>
      </c>
      <c r="B17" s="54"/>
      <c r="C17" s="56" t="s">
        <v>156</v>
      </c>
      <c r="D17" s="54"/>
      <c r="E17" s="42">
        <f>SUM(E14:E16)</f>
        <v>86363906</v>
      </c>
      <c r="F17" s="42"/>
      <c r="G17" s="44">
        <v>57</v>
      </c>
      <c r="H17" s="42"/>
      <c r="I17" s="42">
        <f>SUM(I14:I16)</f>
        <v>72401993</v>
      </c>
      <c r="J17" s="42"/>
      <c r="K17" s="44">
        <v>54</v>
      </c>
    </row>
    <row r="18" spans="1:11" ht="15.75" customHeight="1">
      <c r="A18" s="87">
        <v>41300</v>
      </c>
      <c r="B18" s="54"/>
      <c r="C18" s="56" t="s">
        <v>42</v>
      </c>
      <c r="D18" s="54"/>
      <c r="E18" s="42">
        <v>246356</v>
      </c>
      <c r="F18" s="42"/>
      <c r="G18" s="44" t="s">
        <v>4</v>
      </c>
      <c r="H18" s="42"/>
      <c r="I18" s="42">
        <v>186192</v>
      </c>
      <c r="J18" s="42"/>
      <c r="K18" s="44" t="s">
        <v>4</v>
      </c>
    </row>
    <row r="19" spans="1:11" ht="15.75" customHeight="1">
      <c r="A19" s="87">
        <v>41400</v>
      </c>
      <c r="B19" s="54"/>
      <c r="C19" s="56" t="s">
        <v>157</v>
      </c>
      <c r="D19" s="54"/>
      <c r="E19" s="42">
        <v>342770</v>
      </c>
      <c r="F19" s="42"/>
      <c r="G19" s="44" t="s">
        <v>4</v>
      </c>
      <c r="H19" s="42"/>
      <c r="I19" s="42">
        <v>391859</v>
      </c>
      <c r="J19" s="42"/>
      <c r="K19" s="44" t="s">
        <v>4</v>
      </c>
    </row>
    <row r="20" spans="1:11" ht="15.75" customHeight="1">
      <c r="A20" s="87"/>
      <c r="B20" s="54"/>
      <c r="C20" s="56" t="s">
        <v>158</v>
      </c>
      <c r="D20" s="54"/>
      <c r="E20" s="42"/>
      <c r="F20" s="42"/>
      <c r="G20" s="44"/>
      <c r="H20" s="42"/>
      <c r="I20" s="42"/>
      <c r="J20" s="42"/>
      <c r="K20" s="44"/>
    </row>
    <row r="21" spans="1:11" ht="15.75" customHeight="1">
      <c r="A21" s="87">
        <v>41510</v>
      </c>
      <c r="B21" s="54"/>
      <c r="C21" s="57" t="s">
        <v>159</v>
      </c>
      <c r="D21" s="54"/>
      <c r="E21" s="42">
        <v>21934510</v>
      </c>
      <c r="F21" s="42"/>
      <c r="G21" s="44">
        <v>15</v>
      </c>
      <c r="H21" s="42"/>
      <c r="I21" s="42">
        <v>20987629</v>
      </c>
      <c r="J21" s="42"/>
      <c r="K21" s="44">
        <v>16</v>
      </c>
    </row>
    <row r="22" spans="1:11" ht="15.75" customHeight="1">
      <c r="A22" s="87">
        <v>41520</v>
      </c>
      <c r="B22" s="54"/>
      <c r="C22" s="57" t="s">
        <v>203</v>
      </c>
      <c r="D22" s="54"/>
      <c r="E22" s="42">
        <v>535516</v>
      </c>
      <c r="F22" s="42"/>
      <c r="G22" s="44" t="s">
        <v>4</v>
      </c>
      <c r="H22" s="42"/>
      <c r="I22" s="42">
        <v>-17791846</v>
      </c>
      <c r="J22" s="42"/>
      <c r="K22" s="44">
        <v>-13</v>
      </c>
    </row>
    <row r="23" spans="1:11" ht="15.75" customHeight="1">
      <c r="A23" s="87">
        <v>41530</v>
      </c>
      <c r="B23" s="54"/>
      <c r="C23" s="57" t="s">
        <v>204</v>
      </c>
      <c r="D23" s="54"/>
      <c r="E23" s="42">
        <v>7834388</v>
      </c>
      <c r="F23" s="42"/>
      <c r="G23" s="44">
        <v>5</v>
      </c>
      <c r="H23" s="42"/>
      <c r="I23" s="42">
        <v>-418374</v>
      </c>
      <c r="J23" s="42"/>
      <c r="K23" s="44" t="s">
        <v>4</v>
      </c>
    </row>
    <row r="24" spans="1:11" ht="15.75" customHeight="1">
      <c r="A24" s="87">
        <v>41540</v>
      </c>
      <c r="B24" s="54"/>
      <c r="C24" s="57" t="s">
        <v>160</v>
      </c>
      <c r="D24" s="54"/>
      <c r="E24" s="42">
        <v>-22272</v>
      </c>
      <c r="F24" s="42"/>
      <c r="G24" s="44" t="s">
        <v>4</v>
      </c>
      <c r="H24" s="42"/>
      <c r="I24" s="42">
        <v>-17151</v>
      </c>
      <c r="J24" s="42"/>
      <c r="K24" s="44" t="s">
        <v>4</v>
      </c>
    </row>
    <row r="25" spans="1:11" ht="15.75" customHeight="1">
      <c r="A25" s="87">
        <v>41550</v>
      </c>
      <c r="B25" s="54"/>
      <c r="C25" s="57" t="s">
        <v>228</v>
      </c>
      <c r="D25" s="54"/>
      <c r="E25" s="42">
        <v>-7876151</v>
      </c>
      <c r="F25" s="42"/>
      <c r="G25" s="44">
        <v>-5</v>
      </c>
      <c r="H25" s="42"/>
      <c r="I25" s="42">
        <v>-6971231</v>
      </c>
      <c r="J25" s="42"/>
      <c r="K25" s="44">
        <v>-5</v>
      </c>
    </row>
    <row r="26" spans="1:11" ht="15.75" customHeight="1">
      <c r="A26" s="87">
        <v>41590</v>
      </c>
      <c r="B26" s="104"/>
      <c r="C26" s="105" t="s">
        <v>240</v>
      </c>
      <c r="D26" s="54"/>
      <c r="E26" s="107">
        <v>286103</v>
      </c>
      <c r="F26" s="42"/>
      <c r="G26" s="44" t="s">
        <v>4</v>
      </c>
      <c r="H26" s="42"/>
      <c r="I26" s="107" t="s">
        <v>4</v>
      </c>
      <c r="J26" s="42"/>
      <c r="K26" s="44" t="s">
        <v>4</v>
      </c>
    </row>
    <row r="27" spans="1:11" ht="15.75" customHeight="1">
      <c r="A27" s="87">
        <v>41560</v>
      </c>
      <c r="B27" s="54"/>
      <c r="C27" s="57" t="s">
        <v>223</v>
      </c>
      <c r="D27" s="54"/>
      <c r="E27" s="42">
        <v>11149249</v>
      </c>
      <c r="F27" s="42"/>
      <c r="G27" s="44">
        <v>8</v>
      </c>
      <c r="H27" s="42"/>
      <c r="I27" s="42">
        <v>30199762</v>
      </c>
      <c r="J27" s="42"/>
      <c r="K27" s="44">
        <v>22</v>
      </c>
    </row>
    <row r="28" spans="1:11" ht="15.75" customHeight="1">
      <c r="A28" s="87">
        <v>41570</v>
      </c>
      <c r="B28" s="54"/>
      <c r="C28" s="57" t="s">
        <v>161</v>
      </c>
      <c r="D28" s="54"/>
      <c r="E28" s="42">
        <v>1816182</v>
      </c>
      <c r="F28" s="42"/>
      <c r="G28" s="44">
        <v>1</v>
      </c>
      <c r="H28" s="42"/>
      <c r="I28" s="42">
        <v>1877162</v>
      </c>
      <c r="J28" s="42"/>
      <c r="K28" s="44">
        <v>1</v>
      </c>
    </row>
    <row r="29" spans="1:11" ht="15.75" customHeight="1">
      <c r="A29" s="87">
        <v>41580</v>
      </c>
      <c r="B29" s="54"/>
      <c r="C29" s="57" t="s">
        <v>224</v>
      </c>
      <c r="D29" s="54"/>
      <c r="E29" s="107" t="s">
        <v>4</v>
      </c>
      <c r="F29" s="42"/>
      <c r="G29" s="44" t="s">
        <v>4</v>
      </c>
      <c r="H29" s="42"/>
      <c r="I29" s="107">
        <v>-14622</v>
      </c>
      <c r="J29" s="42"/>
      <c r="K29" s="44" t="s">
        <v>4</v>
      </c>
    </row>
    <row r="30" spans="1:11" ht="15.75" customHeight="1">
      <c r="A30" s="87">
        <v>41800</v>
      </c>
      <c r="B30" s="54"/>
      <c r="C30" s="56" t="s">
        <v>162</v>
      </c>
      <c r="D30" s="54"/>
      <c r="E30" s="42">
        <v>189764</v>
      </c>
      <c r="F30" s="42"/>
      <c r="G30" s="44" t="s">
        <v>4</v>
      </c>
      <c r="H30" s="42"/>
      <c r="I30" s="42">
        <v>91476</v>
      </c>
      <c r="J30" s="42"/>
      <c r="K30" s="44" t="s">
        <v>4</v>
      </c>
    </row>
    <row r="31" spans="1:11" ht="15.75" customHeight="1">
      <c r="A31" s="87">
        <v>41900</v>
      </c>
      <c r="B31" s="54"/>
      <c r="C31" s="56" t="s">
        <v>163</v>
      </c>
      <c r="D31" s="54"/>
      <c r="E31" s="47">
        <v>27772284</v>
      </c>
      <c r="F31" s="42"/>
      <c r="G31" s="48">
        <v>19</v>
      </c>
      <c r="H31" s="42"/>
      <c r="I31" s="47">
        <v>33140760</v>
      </c>
      <c r="J31" s="42"/>
      <c r="K31" s="48">
        <v>25</v>
      </c>
    </row>
    <row r="32" spans="1:11" ht="15.75" customHeight="1">
      <c r="A32" s="87"/>
      <c r="B32" s="54"/>
      <c r="C32" s="57" t="s">
        <v>43</v>
      </c>
      <c r="D32" s="54"/>
      <c r="E32" s="47">
        <v>150572605</v>
      </c>
      <c r="F32" s="42"/>
      <c r="G32" s="48">
        <v>100</v>
      </c>
      <c r="H32" s="42"/>
      <c r="I32" s="47">
        <v>134063609</v>
      </c>
      <c r="J32" s="42"/>
      <c r="K32" s="48">
        <v>100</v>
      </c>
    </row>
    <row r="33" spans="1:11" ht="15.75" customHeight="1">
      <c r="A33" s="87"/>
      <c r="B33" s="54"/>
      <c r="C33" s="58"/>
      <c r="D33" s="54"/>
      <c r="E33" s="42"/>
      <c r="F33" s="42"/>
      <c r="G33" s="44"/>
      <c r="H33" s="42"/>
      <c r="I33" s="42"/>
      <c r="J33" s="42"/>
      <c r="K33" s="44"/>
    </row>
    <row r="34" spans="1:11" ht="15.75" customHeight="1">
      <c r="A34" s="87"/>
      <c r="B34" s="54"/>
      <c r="C34" s="55" t="s">
        <v>44</v>
      </c>
      <c r="D34" s="54"/>
      <c r="E34" s="42"/>
      <c r="F34" s="42"/>
      <c r="G34" s="44"/>
      <c r="H34" s="42"/>
      <c r="I34" s="42"/>
      <c r="J34" s="42"/>
      <c r="K34" s="44"/>
    </row>
    <row r="35" spans="1:11" ht="15.75" customHeight="1">
      <c r="A35" s="87">
        <v>51200</v>
      </c>
      <c r="B35" s="54"/>
      <c r="C35" s="56" t="s">
        <v>164</v>
      </c>
      <c r="D35" s="54"/>
      <c r="E35" s="42">
        <v>51638585</v>
      </c>
      <c r="F35" s="42"/>
      <c r="G35" s="44">
        <v>34</v>
      </c>
      <c r="H35" s="42"/>
      <c r="I35" s="42">
        <v>94881936</v>
      </c>
      <c r="J35" s="42"/>
      <c r="K35" s="44">
        <v>71</v>
      </c>
    </row>
    <row r="36" spans="1:11" ht="15.75" customHeight="1">
      <c r="A36" s="87">
        <v>41200</v>
      </c>
      <c r="B36" s="54"/>
      <c r="C36" s="56" t="s">
        <v>165</v>
      </c>
      <c r="D36" s="54"/>
      <c r="E36" s="47">
        <v>-174243</v>
      </c>
      <c r="F36" s="42"/>
      <c r="G36" s="48" t="s">
        <v>4</v>
      </c>
      <c r="H36" s="42"/>
      <c r="I36" s="47">
        <v>-133204</v>
      </c>
      <c r="J36" s="42"/>
      <c r="K36" s="48" t="s">
        <v>4</v>
      </c>
    </row>
    <row r="37" spans="1:11" ht="15.75" customHeight="1">
      <c r="A37" s="87" t="s">
        <v>166</v>
      </c>
      <c r="B37" s="54"/>
      <c r="C37" s="56" t="s">
        <v>167</v>
      </c>
      <c r="D37" s="54"/>
      <c r="E37" s="42">
        <v>51464342</v>
      </c>
      <c r="F37" s="42"/>
      <c r="G37" s="44">
        <v>34</v>
      </c>
      <c r="H37" s="42"/>
      <c r="I37" s="42">
        <v>94748732</v>
      </c>
      <c r="J37" s="42"/>
      <c r="K37" s="44">
        <v>71</v>
      </c>
    </row>
    <row r="38" spans="1:11" ht="15.75" customHeight="1">
      <c r="A38" s="87">
        <v>51300</v>
      </c>
      <c r="B38" s="54"/>
      <c r="C38" s="56" t="s">
        <v>168</v>
      </c>
      <c r="D38" s="54"/>
      <c r="E38" s="42"/>
      <c r="F38" s="42"/>
      <c r="G38" s="44"/>
      <c r="H38" s="42"/>
      <c r="I38" s="42"/>
      <c r="J38" s="42"/>
      <c r="K38" s="44"/>
    </row>
    <row r="39" spans="1:11" ht="15.75" customHeight="1">
      <c r="A39" s="87">
        <v>51320</v>
      </c>
      <c r="B39" s="54"/>
      <c r="C39" s="57" t="s">
        <v>169</v>
      </c>
      <c r="D39" s="54"/>
      <c r="E39" s="42">
        <v>23766</v>
      </c>
      <c r="F39" s="42"/>
      <c r="G39" s="44" t="s">
        <v>4</v>
      </c>
      <c r="H39" s="42"/>
      <c r="I39" s="42">
        <v>257236</v>
      </c>
      <c r="J39" s="42"/>
      <c r="K39" s="44" t="s">
        <v>4</v>
      </c>
    </row>
    <row r="40" spans="1:11" ht="15.75" customHeight="1">
      <c r="A40" s="87">
        <v>51330</v>
      </c>
      <c r="B40" s="54"/>
      <c r="C40" s="57" t="s">
        <v>170</v>
      </c>
      <c r="D40" s="54"/>
      <c r="E40" s="42">
        <v>56463651</v>
      </c>
      <c r="F40" s="42"/>
      <c r="G40" s="44">
        <v>38</v>
      </c>
      <c r="H40" s="42"/>
      <c r="I40" s="42">
        <v>-1939613</v>
      </c>
      <c r="J40" s="42"/>
      <c r="K40" s="44">
        <v>-2</v>
      </c>
    </row>
    <row r="41" spans="1:11" ht="15.75" customHeight="1">
      <c r="A41" s="87">
        <v>51340</v>
      </c>
      <c r="B41" s="54"/>
      <c r="C41" s="57" t="s">
        <v>171</v>
      </c>
      <c r="D41" s="54"/>
      <c r="E41" s="42">
        <v>-73767</v>
      </c>
      <c r="F41" s="42"/>
      <c r="G41" s="44" t="s">
        <v>4</v>
      </c>
      <c r="H41" s="42"/>
      <c r="I41" s="42">
        <v>-262234</v>
      </c>
      <c r="J41" s="42"/>
      <c r="K41" s="44" t="s">
        <v>4</v>
      </c>
    </row>
    <row r="42" spans="1:11" ht="15.75" customHeight="1">
      <c r="A42" s="87">
        <v>51350</v>
      </c>
      <c r="B42" s="54"/>
      <c r="C42" s="57" t="s">
        <v>172</v>
      </c>
      <c r="D42" s="54"/>
      <c r="E42" s="42">
        <v>2240</v>
      </c>
      <c r="F42" s="42"/>
      <c r="G42" s="44" t="s">
        <v>4</v>
      </c>
      <c r="H42" s="42"/>
      <c r="I42" s="42">
        <v>-57374</v>
      </c>
      <c r="J42" s="42"/>
      <c r="K42" s="44" t="s">
        <v>4</v>
      </c>
    </row>
    <row r="43" spans="1:11" ht="15.75" customHeight="1">
      <c r="A43" s="87">
        <v>51400</v>
      </c>
      <c r="B43" s="54"/>
      <c r="C43" s="56" t="s">
        <v>45</v>
      </c>
      <c r="D43" s="54"/>
      <c r="E43" s="42">
        <v>7279</v>
      </c>
      <c r="F43" s="42"/>
      <c r="G43" s="44" t="s">
        <v>4</v>
      </c>
      <c r="H43" s="42"/>
      <c r="I43" s="42">
        <v>7117</v>
      </c>
      <c r="J43" s="42"/>
      <c r="K43" s="44" t="s">
        <v>4</v>
      </c>
    </row>
    <row r="44" spans="1:11" ht="15.75" customHeight="1">
      <c r="A44" s="87">
        <v>51500</v>
      </c>
      <c r="B44" s="54"/>
      <c r="C44" s="56" t="s">
        <v>241</v>
      </c>
      <c r="D44" s="54"/>
      <c r="E44" s="42">
        <v>2846901</v>
      </c>
      <c r="F44" s="42"/>
      <c r="G44" s="44">
        <v>2</v>
      </c>
      <c r="H44" s="42"/>
      <c r="I44" s="42">
        <v>2226714</v>
      </c>
      <c r="J44" s="42"/>
      <c r="K44" s="44">
        <v>2</v>
      </c>
    </row>
    <row r="45" spans="1:11" ht="15.75" customHeight="1">
      <c r="A45" s="87">
        <v>51600</v>
      </c>
      <c r="B45" s="54"/>
      <c r="C45" s="56" t="s">
        <v>173</v>
      </c>
      <c r="D45" s="54"/>
      <c r="E45" s="42">
        <v>844</v>
      </c>
      <c r="F45" s="42"/>
      <c r="G45" s="44" t="s">
        <v>4</v>
      </c>
      <c r="H45" s="42"/>
      <c r="I45" s="42">
        <v>1060</v>
      </c>
      <c r="J45" s="42"/>
      <c r="K45" s="44" t="s">
        <v>4</v>
      </c>
    </row>
    <row r="46" spans="1:11" ht="15.75" customHeight="1">
      <c r="A46" s="87">
        <v>51800</v>
      </c>
      <c r="B46" s="54"/>
      <c r="C46" s="56" t="s">
        <v>46</v>
      </c>
      <c r="D46" s="54"/>
      <c r="E46" s="42">
        <v>137112</v>
      </c>
      <c r="F46" s="42"/>
      <c r="G46" s="44" t="s">
        <v>4</v>
      </c>
      <c r="H46" s="42"/>
      <c r="I46" s="42">
        <v>105948</v>
      </c>
      <c r="J46" s="42"/>
      <c r="K46" s="44" t="s">
        <v>4</v>
      </c>
    </row>
    <row r="47" spans="1:11" ht="15.75" customHeight="1">
      <c r="A47" s="87">
        <v>51900</v>
      </c>
      <c r="B47" s="54"/>
      <c r="C47" s="56" t="s">
        <v>174</v>
      </c>
      <c r="D47" s="54"/>
      <c r="E47" s="47">
        <v>27772284</v>
      </c>
      <c r="F47" s="42"/>
      <c r="G47" s="48">
        <v>18</v>
      </c>
      <c r="H47" s="42"/>
      <c r="I47" s="47">
        <v>33140760</v>
      </c>
      <c r="J47" s="42"/>
      <c r="K47" s="48">
        <v>25</v>
      </c>
    </row>
    <row r="48" spans="1:11" ht="15.75" customHeight="1">
      <c r="A48" s="87">
        <v>51000</v>
      </c>
      <c r="B48" s="54"/>
      <c r="C48" s="57" t="s">
        <v>47</v>
      </c>
      <c r="D48" s="54"/>
      <c r="E48" s="47">
        <v>138644652</v>
      </c>
      <c r="F48" s="42"/>
      <c r="G48" s="48">
        <v>92</v>
      </c>
      <c r="H48" s="42"/>
      <c r="I48" s="47">
        <v>128228346</v>
      </c>
      <c r="J48" s="42"/>
      <c r="K48" s="48">
        <v>96</v>
      </c>
    </row>
    <row r="49" spans="1:11" ht="15.75" customHeight="1">
      <c r="A49" s="87"/>
      <c r="B49" s="54"/>
      <c r="C49" s="58"/>
      <c r="D49" s="54"/>
      <c r="E49" s="42"/>
      <c r="F49" s="42"/>
      <c r="G49" s="44"/>
      <c r="H49" s="42"/>
      <c r="I49" s="42"/>
      <c r="J49" s="42"/>
      <c r="K49" s="44"/>
    </row>
    <row r="50" spans="1:11" ht="15.75" customHeight="1">
      <c r="A50" s="87"/>
      <c r="B50" s="54"/>
      <c r="C50" s="55" t="s">
        <v>175</v>
      </c>
      <c r="D50" s="54"/>
      <c r="E50" s="42"/>
      <c r="F50" s="42"/>
      <c r="G50" s="44"/>
      <c r="H50" s="42"/>
      <c r="I50" s="42"/>
      <c r="J50" s="42"/>
      <c r="K50" s="44"/>
    </row>
    <row r="51" spans="1:11" ht="15.75" customHeight="1">
      <c r="A51" s="87">
        <v>58100</v>
      </c>
      <c r="B51" s="54"/>
      <c r="C51" s="56" t="s">
        <v>48</v>
      </c>
      <c r="D51" s="54"/>
      <c r="E51" s="42">
        <v>3574662</v>
      </c>
      <c r="F51" s="42"/>
      <c r="G51" s="44">
        <v>2</v>
      </c>
      <c r="H51" s="42"/>
      <c r="I51" s="42">
        <v>3459259</v>
      </c>
      <c r="J51" s="42"/>
      <c r="K51" s="44">
        <v>2</v>
      </c>
    </row>
    <row r="52" spans="1:11" ht="15.75" customHeight="1">
      <c r="A52" s="87">
        <v>58200</v>
      </c>
      <c r="B52" s="54"/>
      <c r="C52" s="56" t="s">
        <v>49</v>
      </c>
      <c r="D52" s="54"/>
      <c r="E52" s="47">
        <v>2611230</v>
      </c>
      <c r="F52" s="42"/>
      <c r="G52" s="48">
        <v>2</v>
      </c>
      <c r="H52" s="42"/>
      <c r="I52" s="47">
        <v>2605629</v>
      </c>
      <c r="J52" s="42"/>
      <c r="K52" s="48">
        <v>2</v>
      </c>
    </row>
    <row r="53" spans="1:11" ht="15.75" customHeight="1">
      <c r="A53" s="87">
        <v>58000</v>
      </c>
      <c r="B53" s="54"/>
      <c r="C53" s="57" t="s">
        <v>50</v>
      </c>
      <c r="D53" s="54"/>
      <c r="E53" s="47">
        <v>6185892</v>
      </c>
      <c r="F53" s="42"/>
      <c r="G53" s="48">
        <v>4</v>
      </c>
      <c r="H53" s="42"/>
      <c r="I53" s="47">
        <v>6064888</v>
      </c>
      <c r="J53" s="42"/>
      <c r="K53" s="48">
        <v>4</v>
      </c>
    </row>
    <row r="54" spans="1:11" ht="15.75" customHeight="1">
      <c r="A54" s="87"/>
      <c r="B54" s="54"/>
      <c r="C54" s="58"/>
      <c r="D54" s="54"/>
      <c r="E54" s="42"/>
      <c r="F54" s="42"/>
      <c r="G54" s="44"/>
      <c r="H54" s="42"/>
      <c r="I54" s="108"/>
      <c r="J54" s="42"/>
      <c r="K54" s="44"/>
    </row>
    <row r="55" spans="1:11" ht="15.75" customHeight="1">
      <c r="A55" s="87">
        <v>61000</v>
      </c>
      <c r="B55" s="54"/>
      <c r="C55" s="55" t="s">
        <v>200</v>
      </c>
      <c r="D55" s="54"/>
      <c r="E55" s="47">
        <v>5742061</v>
      </c>
      <c r="F55" s="42"/>
      <c r="G55" s="48">
        <v>4</v>
      </c>
      <c r="H55" s="42"/>
      <c r="I55" s="47">
        <v>-229625</v>
      </c>
      <c r="J55" s="42"/>
      <c r="K55" s="48" t="s">
        <v>222</v>
      </c>
    </row>
    <row r="56" spans="1:11" ht="15.75" customHeight="1">
      <c r="A56" s="87"/>
      <c r="B56" s="54"/>
      <c r="C56" s="58"/>
      <c r="D56" s="54"/>
      <c r="E56" s="42"/>
      <c r="F56" s="42"/>
      <c r="G56" s="44"/>
      <c r="H56" s="42"/>
      <c r="I56" s="42"/>
      <c r="J56" s="42"/>
      <c r="K56" s="44"/>
    </row>
    <row r="57" spans="1:11" ht="15.75" customHeight="1">
      <c r="A57" s="87"/>
      <c r="B57" s="54"/>
      <c r="C57" s="55" t="s">
        <v>51</v>
      </c>
      <c r="D57" s="54"/>
      <c r="E57" s="42"/>
      <c r="F57" s="42"/>
      <c r="G57" s="44"/>
      <c r="H57" s="42"/>
      <c r="I57" s="42"/>
      <c r="J57" s="42"/>
      <c r="K57" s="44"/>
    </row>
    <row r="58" spans="1:11" ht="15.75" customHeight="1">
      <c r="A58" s="87">
        <v>49300</v>
      </c>
      <c r="B58" s="54"/>
      <c r="C58" s="56" t="s">
        <v>52</v>
      </c>
      <c r="D58" s="54"/>
      <c r="E58" s="42">
        <v>7777</v>
      </c>
      <c r="F58" s="42"/>
      <c r="G58" s="44" t="s">
        <v>4</v>
      </c>
      <c r="H58" s="42"/>
      <c r="I58" s="42">
        <v>53659</v>
      </c>
      <c r="J58" s="42"/>
      <c r="K58" s="44" t="s">
        <v>4</v>
      </c>
    </row>
    <row r="59" spans="1:11" ht="15.75" customHeight="1">
      <c r="A59" s="87">
        <v>49900</v>
      </c>
      <c r="B59" s="54"/>
      <c r="C59" s="56" t="s">
        <v>242</v>
      </c>
      <c r="D59" s="54"/>
      <c r="E59" s="47">
        <v>58246</v>
      </c>
      <c r="F59" s="42"/>
      <c r="G59" s="48" t="s">
        <v>4</v>
      </c>
      <c r="H59" s="42"/>
      <c r="I59" s="47">
        <v>562562</v>
      </c>
      <c r="J59" s="42"/>
      <c r="K59" s="48" t="s">
        <v>4</v>
      </c>
    </row>
    <row r="60" spans="1:11" ht="15.75" customHeight="1">
      <c r="A60" s="87">
        <v>49000</v>
      </c>
      <c r="B60" s="54"/>
      <c r="C60" s="57" t="s">
        <v>53</v>
      </c>
      <c r="D60" s="54"/>
      <c r="E60" s="47">
        <v>66023</v>
      </c>
      <c r="F60" s="42"/>
      <c r="G60" s="48" t="s">
        <v>4</v>
      </c>
      <c r="H60" s="42"/>
      <c r="I60" s="47">
        <v>616221</v>
      </c>
      <c r="J60" s="42"/>
      <c r="K60" s="48" t="s">
        <v>4</v>
      </c>
    </row>
    <row r="61" spans="1:11" ht="19.5" customHeight="1">
      <c r="A61" s="87"/>
      <c r="B61" s="54"/>
      <c r="C61" s="58"/>
      <c r="D61" s="54"/>
      <c r="E61" s="92"/>
      <c r="F61" s="92"/>
      <c r="G61" s="92"/>
      <c r="H61" s="42"/>
      <c r="I61" s="92"/>
      <c r="J61" s="92"/>
      <c r="K61" s="92"/>
    </row>
    <row r="62" spans="1:11" ht="15.75" customHeight="1">
      <c r="A62" s="87"/>
      <c r="B62" s="54"/>
      <c r="C62" s="55" t="s">
        <v>54</v>
      </c>
      <c r="D62" s="54"/>
      <c r="E62" s="42"/>
      <c r="F62" s="42"/>
      <c r="G62" s="44"/>
      <c r="H62" s="42"/>
      <c r="I62" s="42"/>
      <c r="J62" s="42"/>
      <c r="K62" s="44"/>
    </row>
    <row r="63" spans="1:11" ht="15.75" customHeight="1">
      <c r="A63" s="87">
        <v>59300</v>
      </c>
      <c r="B63" s="54"/>
      <c r="C63" s="56" t="s">
        <v>176</v>
      </c>
      <c r="D63" s="54"/>
      <c r="E63" s="91">
        <v>163637</v>
      </c>
      <c r="F63" s="42"/>
      <c r="G63" s="44" t="s">
        <v>4</v>
      </c>
      <c r="H63" s="42"/>
      <c r="I63" s="91">
        <v>163637</v>
      </c>
      <c r="J63" s="42"/>
      <c r="K63" s="44" t="s">
        <v>4</v>
      </c>
    </row>
    <row r="64" spans="1:11" ht="15.75" customHeight="1">
      <c r="A64" s="87">
        <v>59900</v>
      </c>
      <c r="B64" s="54"/>
      <c r="C64" s="56" t="s">
        <v>177</v>
      </c>
      <c r="D64" s="54"/>
      <c r="E64" s="47">
        <v>9271</v>
      </c>
      <c r="F64" s="42"/>
      <c r="G64" s="48" t="s">
        <v>4</v>
      </c>
      <c r="H64" s="42"/>
      <c r="I64" s="47">
        <v>16789</v>
      </c>
      <c r="J64" s="42"/>
      <c r="K64" s="48" t="s">
        <v>4</v>
      </c>
    </row>
    <row r="65" spans="1:11" ht="15.75" customHeight="1">
      <c r="A65" s="87">
        <v>59000</v>
      </c>
      <c r="B65" s="54"/>
      <c r="C65" s="57" t="s">
        <v>55</v>
      </c>
      <c r="D65" s="54"/>
      <c r="E65" s="47">
        <v>172908</v>
      </c>
      <c r="F65" s="42"/>
      <c r="G65" s="48" t="s">
        <v>4</v>
      </c>
      <c r="H65" s="42"/>
      <c r="I65" s="47">
        <v>180426</v>
      </c>
      <c r="J65" s="42"/>
      <c r="K65" s="48" t="s">
        <v>4</v>
      </c>
    </row>
    <row r="66" spans="1:11" ht="15.75" customHeight="1">
      <c r="A66" s="87"/>
      <c r="B66" s="54"/>
      <c r="C66" s="58"/>
      <c r="D66" s="54"/>
      <c r="E66" s="42"/>
      <c r="F66" s="42"/>
      <c r="G66" s="44"/>
      <c r="H66" s="42"/>
      <c r="I66" s="42"/>
      <c r="J66" s="42"/>
      <c r="K66" s="44"/>
    </row>
    <row r="67" spans="1:11" ht="15.75" customHeight="1">
      <c r="A67" s="87">
        <v>62000</v>
      </c>
      <c r="B67" s="54"/>
      <c r="C67" s="55" t="s">
        <v>275</v>
      </c>
      <c r="D67" s="54"/>
      <c r="E67" s="42">
        <v>5635176</v>
      </c>
      <c r="F67" s="42"/>
      <c r="G67" s="44">
        <v>4</v>
      </c>
      <c r="H67" s="42"/>
      <c r="I67" s="42">
        <v>206170</v>
      </c>
      <c r="J67" s="42"/>
      <c r="K67" s="44" t="s">
        <v>222</v>
      </c>
    </row>
    <row r="68" spans="1:11" ht="15.75" customHeight="1">
      <c r="A68" s="87"/>
      <c r="B68" s="54"/>
      <c r="C68" s="58"/>
      <c r="D68" s="54"/>
      <c r="E68" s="42"/>
      <c r="F68" s="42"/>
      <c r="G68" s="44"/>
      <c r="H68" s="42"/>
      <c r="I68" s="42"/>
      <c r="J68" s="42"/>
      <c r="K68" s="44"/>
    </row>
    <row r="69" spans="1:11" ht="15.75" customHeight="1">
      <c r="A69" s="87">
        <v>63000</v>
      </c>
      <c r="B69" s="54"/>
      <c r="C69" s="55" t="s">
        <v>276</v>
      </c>
      <c r="D69" s="54"/>
      <c r="E69" s="47">
        <v>-597486</v>
      </c>
      <c r="F69" s="42"/>
      <c r="G69" s="48">
        <v>-1</v>
      </c>
      <c r="H69" s="42"/>
      <c r="I69" s="47">
        <v>-326303</v>
      </c>
      <c r="J69" s="42"/>
      <c r="K69" s="48" t="s">
        <v>222</v>
      </c>
    </row>
    <row r="70" spans="1:11" ht="15.75" customHeight="1">
      <c r="A70" s="87"/>
      <c r="B70" s="54"/>
      <c r="C70" s="58"/>
      <c r="D70" s="54"/>
      <c r="E70" s="42"/>
      <c r="F70" s="42"/>
      <c r="G70" s="44"/>
      <c r="H70" s="42"/>
      <c r="I70" s="42"/>
      <c r="J70" s="42"/>
      <c r="K70" s="44"/>
    </row>
    <row r="71" spans="1:11" ht="15.75" customHeight="1" thickBot="1">
      <c r="A71" s="87">
        <v>69000</v>
      </c>
      <c r="B71" s="54"/>
      <c r="C71" s="55" t="s">
        <v>277</v>
      </c>
      <c r="D71" s="54"/>
      <c r="E71" s="90">
        <v>5037690</v>
      </c>
      <c r="F71" s="42"/>
      <c r="G71" s="49">
        <v>3</v>
      </c>
      <c r="H71" s="42"/>
      <c r="I71" s="90">
        <v>120133</v>
      </c>
      <c r="J71" s="42"/>
      <c r="K71" s="49" t="s">
        <v>4</v>
      </c>
    </row>
    <row r="72" spans="1:11" ht="15.75" customHeight="1" thickTop="1">
      <c r="A72" s="87"/>
      <c r="B72" s="54"/>
      <c r="C72" s="55"/>
      <c r="D72" s="54"/>
      <c r="E72" s="88"/>
      <c r="F72" s="42"/>
      <c r="G72" s="89"/>
      <c r="H72" s="42"/>
      <c r="I72" s="88"/>
      <c r="J72" s="42"/>
      <c r="K72" s="89"/>
    </row>
    <row r="73" spans="1:11" ht="15.75" customHeight="1" thickBot="1">
      <c r="A73" s="24" t="s">
        <v>88</v>
      </c>
      <c r="B73" s="38"/>
      <c r="C73" s="19"/>
      <c r="D73" s="38"/>
      <c r="E73" s="25" t="s">
        <v>92</v>
      </c>
      <c r="F73" s="43"/>
      <c r="G73" s="25" t="s">
        <v>93</v>
      </c>
      <c r="H73" s="43"/>
      <c r="I73" s="25" t="s">
        <v>92</v>
      </c>
      <c r="J73" s="43"/>
      <c r="K73" s="25" t="s">
        <v>93</v>
      </c>
    </row>
    <row r="74" spans="1:11" ht="15.75" customHeight="1">
      <c r="A74" s="43">
        <v>70000</v>
      </c>
      <c r="B74" s="38"/>
      <c r="C74" s="22" t="s">
        <v>243</v>
      </c>
      <c r="D74" s="38"/>
      <c r="E74" s="19"/>
      <c r="F74" s="38"/>
      <c r="G74" s="43"/>
      <c r="H74" s="38"/>
      <c r="I74" s="19"/>
      <c r="J74" s="38"/>
      <c r="K74" s="43"/>
    </row>
    <row r="75" spans="1:11" ht="15.75" customHeight="1" thickBot="1">
      <c r="A75" s="43"/>
      <c r="B75" s="38"/>
      <c r="C75" s="23" t="s">
        <v>244</v>
      </c>
      <c r="D75" s="38"/>
      <c r="E75" s="85">
        <v>1.03</v>
      </c>
      <c r="F75" s="86"/>
      <c r="G75" s="85">
        <v>0.92</v>
      </c>
      <c r="H75" s="86"/>
      <c r="I75" s="85">
        <v>0.04</v>
      </c>
      <c r="J75" s="86"/>
      <c r="K75" s="85">
        <v>-0.02</v>
      </c>
    </row>
    <row r="76" ht="15.75" customHeight="1" thickTop="1"/>
    <row r="78" spans="1:11" s="27" customFormat="1" ht="14.25">
      <c r="A78" s="118" t="s">
        <v>192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1:11" s="27" customFormat="1" ht="14.25">
      <c r="A79" s="118" t="s">
        <v>245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1:11" s="27" customFormat="1" ht="14.25">
      <c r="A80" s="26"/>
      <c r="B80" s="28"/>
      <c r="C80" s="28"/>
      <c r="G80" s="45"/>
      <c r="K80" s="45"/>
    </row>
    <row r="81" spans="1:11" s="27" customFormat="1" ht="14.25">
      <c r="A81" s="29" t="s">
        <v>198</v>
      </c>
      <c r="B81" s="28"/>
      <c r="C81" s="28"/>
      <c r="G81" s="45"/>
      <c r="H81" s="119" t="s">
        <v>39</v>
      </c>
      <c r="I81" s="119"/>
      <c r="J81" s="119"/>
      <c r="K81" s="119"/>
    </row>
  </sheetData>
  <mergeCells count="15">
    <mergeCell ref="E6:G6"/>
    <mergeCell ref="A1:K1"/>
    <mergeCell ref="A2:K2"/>
    <mergeCell ref="A3:K3"/>
    <mergeCell ref="A4:K4"/>
    <mergeCell ref="I8:K9"/>
    <mergeCell ref="A78:K78"/>
    <mergeCell ref="A79:K79"/>
    <mergeCell ref="H81:K81"/>
    <mergeCell ref="A8:A9"/>
    <mergeCell ref="B8:B9"/>
    <mergeCell ref="C8:C9"/>
    <mergeCell ref="D8:D9"/>
    <mergeCell ref="E8:G9"/>
    <mergeCell ref="H8:H9"/>
  </mergeCells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9"/>
  <sheetViews>
    <sheetView zoomScale="85" zoomScaleNormal="85" workbookViewId="0" topLeftCell="A1">
      <selection activeCell="A47" sqref="A47:W47"/>
    </sheetView>
  </sheetViews>
  <sheetFormatPr defaultColWidth="9.00390625" defaultRowHeight="15.75" customHeight="1"/>
  <cols>
    <col min="1" max="1" width="27.25390625" style="0" bestFit="1" customWidth="1"/>
    <col min="2" max="2" width="2.50390625" style="0" customWidth="1"/>
    <col min="3" max="3" width="12.50390625" style="0" customWidth="1"/>
    <col min="4" max="4" width="2.50390625" style="0" customWidth="1"/>
    <col min="5" max="5" width="12.50390625" style="0" customWidth="1"/>
    <col min="6" max="6" width="2.50390625" style="0" customWidth="1"/>
    <col min="7" max="7" width="12.50390625" style="0" customWidth="1"/>
    <col min="8" max="8" width="2.50390625" style="0" customWidth="1"/>
    <col min="9" max="9" width="12.50390625" style="0" customWidth="1"/>
    <col min="10" max="10" width="2.50390625" style="0" customWidth="1"/>
    <col min="11" max="11" width="12.50390625" style="0" customWidth="1"/>
    <col min="12" max="12" width="2.50390625" style="0" customWidth="1"/>
    <col min="13" max="13" width="12.50390625" style="0" customWidth="1"/>
    <col min="14" max="14" width="2.50390625" style="0" customWidth="1"/>
    <col min="15" max="15" width="12.50390625" style="0" customWidth="1"/>
    <col min="16" max="16" width="2.50390625" style="0" customWidth="1"/>
    <col min="17" max="17" width="12.50390625" style="0" customWidth="1"/>
    <col min="18" max="18" width="2.50390625" style="0" customWidth="1"/>
    <col min="19" max="19" width="13.00390625" style="0" customWidth="1"/>
    <col min="20" max="20" width="2.50390625" style="0" customWidth="1"/>
    <col min="21" max="21" width="12.50390625" style="0" customWidth="1"/>
    <col min="22" max="22" width="2.50390625" style="0" customWidth="1"/>
    <col min="23" max="23" width="12.50390625" style="0" customWidth="1"/>
  </cols>
  <sheetData>
    <row r="1" spans="1:23" ht="16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6.5" customHeight="1">
      <c r="A2" s="128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16.5" customHeight="1">
      <c r="A3" s="128" t="s">
        <v>246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6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s="1" customFormat="1" ht="16.5" customHeight="1">
      <c r="A5" s="77"/>
      <c r="W5" s="106" t="s">
        <v>1</v>
      </c>
    </row>
    <row r="6" spans="1:23" s="1" customFormat="1" ht="16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127" t="s">
        <v>84</v>
      </c>
      <c r="L6" s="127"/>
      <c r="M6" s="127"/>
      <c r="N6" s="127"/>
      <c r="O6" s="127"/>
      <c r="P6" s="41"/>
      <c r="Q6" s="41"/>
      <c r="R6" s="41"/>
      <c r="S6" s="41"/>
      <c r="T6" s="41"/>
      <c r="U6" s="41"/>
      <c r="V6" s="41"/>
      <c r="W6" s="41"/>
    </row>
    <row r="7" spans="1:23" s="1" customFormat="1" ht="16.5" customHeight="1">
      <c r="A7" s="41"/>
      <c r="B7" s="41"/>
      <c r="C7" s="99" t="s">
        <v>226</v>
      </c>
      <c r="D7" s="41"/>
      <c r="E7" s="127" t="s">
        <v>227</v>
      </c>
      <c r="F7" s="127"/>
      <c r="G7" s="127"/>
      <c r="H7" s="127"/>
      <c r="I7" s="127"/>
      <c r="J7" s="41"/>
      <c r="K7" s="101"/>
      <c r="L7" s="101"/>
      <c r="M7" s="101"/>
      <c r="N7" s="101"/>
      <c r="O7" s="50" t="s">
        <v>213</v>
      </c>
      <c r="P7" s="41"/>
      <c r="Q7" s="41"/>
      <c r="R7" s="41"/>
      <c r="S7" s="50" t="s">
        <v>86</v>
      </c>
      <c r="T7" s="41"/>
      <c r="U7" s="50"/>
      <c r="V7" s="41"/>
      <c r="W7" s="50"/>
    </row>
    <row r="8" spans="1:23" s="1" customFormat="1" ht="16.5" customHeight="1">
      <c r="A8" s="95"/>
      <c r="B8" s="95"/>
      <c r="C8" s="99" t="s">
        <v>225</v>
      </c>
      <c r="D8" s="95"/>
      <c r="E8" s="99" t="s">
        <v>26</v>
      </c>
      <c r="F8" s="95"/>
      <c r="G8" s="99" t="s">
        <v>27</v>
      </c>
      <c r="H8" s="95"/>
      <c r="I8" s="99" t="s">
        <v>195</v>
      </c>
      <c r="J8" s="95"/>
      <c r="K8" s="99" t="s">
        <v>29</v>
      </c>
      <c r="L8" s="94"/>
      <c r="M8" s="99" t="s">
        <v>31</v>
      </c>
      <c r="N8" s="95"/>
      <c r="O8" s="99" t="s">
        <v>212</v>
      </c>
      <c r="P8" s="95"/>
      <c r="Q8" s="99" t="s">
        <v>57</v>
      </c>
      <c r="R8" s="95"/>
      <c r="S8" s="99" t="s">
        <v>178</v>
      </c>
      <c r="T8" s="95"/>
      <c r="U8" s="99" t="s">
        <v>32</v>
      </c>
      <c r="V8" s="95"/>
      <c r="W8" s="99" t="s">
        <v>87</v>
      </c>
    </row>
    <row r="9" spans="1:23" ht="16.5" customHeight="1">
      <c r="A9" s="39" t="s">
        <v>208</v>
      </c>
      <c r="B9" s="40"/>
      <c r="C9" s="80">
        <v>54554645</v>
      </c>
      <c r="D9" s="79"/>
      <c r="E9" s="80">
        <v>19752540</v>
      </c>
      <c r="F9" s="79"/>
      <c r="G9" s="80">
        <v>46959</v>
      </c>
      <c r="H9" s="79"/>
      <c r="I9" s="80">
        <v>1078</v>
      </c>
      <c r="J9" s="79"/>
      <c r="K9" s="80">
        <v>21146</v>
      </c>
      <c r="L9" s="79"/>
      <c r="M9" s="80">
        <v>821587</v>
      </c>
      <c r="N9" s="79"/>
      <c r="O9" s="80">
        <v>121090</v>
      </c>
      <c r="P9" s="79"/>
      <c r="Q9" s="80">
        <v>4137377</v>
      </c>
      <c r="R9" s="79"/>
      <c r="S9" s="80">
        <v>-12710577</v>
      </c>
      <c r="T9" s="79"/>
      <c r="U9" s="80">
        <v>27574</v>
      </c>
      <c r="V9" s="79"/>
      <c r="W9" s="80">
        <v>66773419</v>
      </c>
    </row>
    <row r="10" spans="1:23" ht="16.5" customHeight="1">
      <c r="A10" s="40"/>
      <c r="B10" s="40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3" ht="16.5" customHeight="1">
      <c r="A11" s="39" t="s">
        <v>209</v>
      </c>
      <c r="B11" s="40"/>
      <c r="C11" s="52" t="s">
        <v>4</v>
      </c>
      <c r="D11" s="79"/>
      <c r="E11" s="52" t="s">
        <v>4</v>
      </c>
      <c r="F11" s="79"/>
      <c r="G11" s="52" t="s">
        <v>4</v>
      </c>
      <c r="H11" s="79"/>
      <c r="I11" s="52" t="s">
        <v>4</v>
      </c>
      <c r="J11" s="79"/>
      <c r="K11" s="52" t="s">
        <v>4</v>
      </c>
      <c r="L11" s="79"/>
      <c r="M11" s="52" t="s">
        <v>4</v>
      </c>
      <c r="N11" s="79"/>
      <c r="O11" s="52">
        <v>-226952</v>
      </c>
      <c r="P11" s="79"/>
      <c r="Q11" s="52" t="s">
        <v>4</v>
      </c>
      <c r="R11" s="79"/>
      <c r="S11" s="52" t="s">
        <v>4</v>
      </c>
      <c r="T11" s="79"/>
      <c r="U11" s="52" t="s">
        <v>4</v>
      </c>
      <c r="V11" s="79"/>
      <c r="W11" s="52">
        <v>-226952</v>
      </c>
    </row>
    <row r="12" spans="1:23" ht="16.5" customHeight="1">
      <c r="A12" s="40"/>
      <c r="B12" s="40"/>
      <c r="C12" s="51"/>
      <c r="D12" s="79"/>
      <c r="E12" s="51"/>
      <c r="F12" s="79"/>
      <c r="G12" s="51"/>
      <c r="H12" s="79"/>
      <c r="I12" s="51"/>
      <c r="J12" s="79"/>
      <c r="K12" s="51"/>
      <c r="L12" s="79"/>
      <c r="M12" s="51"/>
      <c r="N12" s="79"/>
      <c r="O12" s="51"/>
      <c r="P12" s="79"/>
      <c r="Q12" s="51"/>
      <c r="R12" s="79"/>
      <c r="S12" s="51"/>
      <c r="T12" s="79"/>
      <c r="U12" s="51"/>
      <c r="V12" s="79"/>
      <c r="W12" s="51"/>
    </row>
    <row r="13" spans="1:23" ht="16.5" customHeight="1">
      <c r="A13" s="39" t="s">
        <v>210</v>
      </c>
      <c r="B13" s="40"/>
      <c r="C13" s="51">
        <v>54554645</v>
      </c>
      <c r="D13" s="79"/>
      <c r="E13" s="51">
        <v>19752540</v>
      </c>
      <c r="F13" s="79"/>
      <c r="G13" s="51">
        <v>46959</v>
      </c>
      <c r="H13" s="79"/>
      <c r="I13" s="51">
        <v>1078</v>
      </c>
      <c r="J13" s="79"/>
      <c r="K13" s="51">
        <v>21146</v>
      </c>
      <c r="L13" s="79"/>
      <c r="M13" s="51">
        <v>821587</v>
      </c>
      <c r="N13" s="79"/>
      <c r="O13" s="51">
        <v>-105862</v>
      </c>
      <c r="P13" s="79"/>
      <c r="Q13" s="51">
        <v>4137377</v>
      </c>
      <c r="R13" s="79"/>
      <c r="S13" s="51">
        <v>-12710577</v>
      </c>
      <c r="T13" s="79"/>
      <c r="U13" s="51">
        <v>27574</v>
      </c>
      <c r="V13" s="79"/>
      <c r="W13" s="51">
        <v>66546467</v>
      </c>
    </row>
    <row r="14" spans="1:23" ht="16.5" customHeight="1">
      <c r="A14" s="39"/>
      <c r="B14" s="40"/>
      <c r="C14" s="51"/>
      <c r="D14" s="79"/>
      <c r="E14" s="51"/>
      <c r="F14" s="79"/>
      <c r="G14" s="51"/>
      <c r="H14" s="79"/>
      <c r="I14" s="51"/>
      <c r="J14" s="79"/>
      <c r="K14" s="51"/>
      <c r="L14" s="79"/>
      <c r="M14" s="51"/>
      <c r="N14" s="79"/>
      <c r="O14" s="51"/>
      <c r="P14" s="79"/>
      <c r="Q14" s="51"/>
      <c r="R14" s="79"/>
      <c r="S14" s="51"/>
      <c r="T14" s="79"/>
      <c r="U14" s="51"/>
      <c r="V14" s="79"/>
      <c r="W14" s="51"/>
    </row>
    <row r="15" spans="1:23" ht="16.5" customHeight="1">
      <c r="A15" s="106" t="s">
        <v>196</v>
      </c>
      <c r="B15" s="40"/>
      <c r="C15" s="51" t="s">
        <v>4</v>
      </c>
      <c r="D15" s="79"/>
      <c r="E15" s="51" t="s">
        <v>4</v>
      </c>
      <c r="F15" s="79"/>
      <c r="G15" s="51" t="s">
        <v>4</v>
      </c>
      <c r="H15" s="79"/>
      <c r="I15" s="51" t="s">
        <v>4</v>
      </c>
      <c r="J15" s="79"/>
      <c r="K15" s="51" t="s">
        <v>4</v>
      </c>
      <c r="L15" s="51"/>
      <c r="M15" s="51" t="s">
        <v>4</v>
      </c>
      <c r="N15" s="79"/>
      <c r="O15" s="51" t="s">
        <v>4</v>
      </c>
      <c r="P15" s="79"/>
      <c r="Q15" s="51">
        <v>-1000</v>
      </c>
      <c r="R15" s="79"/>
      <c r="S15" s="51" t="s">
        <v>222</v>
      </c>
      <c r="T15" s="79"/>
      <c r="U15" s="51" t="s">
        <v>222</v>
      </c>
      <c r="V15" s="79"/>
      <c r="W15" s="51">
        <v>-1000</v>
      </c>
    </row>
    <row r="16" spans="1:23" ht="16.5" customHeight="1">
      <c r="A16" s="40"/>
      <c r="B16" s="40"/>
      <c r="C16" s="51"/>
      <c r="D16" s="79"/>
      <c r="E16" s="51"/>
      <c r="F16" s="79"/>
      <c r="G16" s="51"/>
      <c r="H16" s="79"/>
      <c r="I16" s="51"/>
      <c r="J16" s="79"/>
      <c r="K16" s="51"/>
      <c r="L16" s="79"/>
      <c r="M16" s="51"/>
      <c r="N16" s="79"/>
      <c r="O16" s="51"/>
      <c r="P16" s="79"/>
      <c r="Q16" s="51"/>
      <c r="R16" s="79"/>
      <c r="S16" s="51"/>
      <c r="T16" s="79"/>
      <c r="U16" s="51"/>
      <c r="V16" s="79"/>
      <c r="W16" s="51"/>
    </row>
    <row r="17" spans="1:23" ht="16.5" customHeight="1">
      <c r="A17" s="39" t="s">
        <v>58</v>
      </c>
      <c r="B17" s="40"/>
      <c r="C17" s="51" t="s">
        <v>4</v>
      </c>
      <c r="D17" s="79"/>
      <c r="E17" s="51" t="s">
        <v>4</v>
      </c>
      <c r="F17" s="79"/>
      <c r="G17" s="51" t="s">
        <v>4</v>
      </c>
      <c r="H17" s="79"/>
      <c r="I17" s="51" t="s">
        <v>4</v>
      </c>
      <c r="J17" s="79"/>
      <c r="K17" s="51" t="s">
        <v>4</v>
      </c>
      <c r="L17" s="79"/>
      <c r="M17" s="51" t="s">
        <v>4</v>
      </c>
      <c r="N17" s="79"/>
      <c r="O17" s="51" t="s">
        <v>4</v>
      </c>
      <c r="P17" s="79"/>
      <c r="Q17" s="51" t="s">
        <v>4</v>
      </c>
      <c r="R17" s="79"/>
      <c r="S17" s="51">
        <v>-5773835</v>
      </c>
      <c r="T17" s="79"/>
      <c r="U17" s="51" t="s">
        <v>4</v>
      </c>
      <c r="V17" s="79"/>
      <c r="W17" s="51">
        <v>-5773835</v>
      </c>
    </row>
    <row r="18" spans="1:23" ht="16.5" customHeight="1">
      <c r="A18" s="4"/>
      <c r="B18" s="40"/>
      <c r="C18" s="51"/>
      <c r="D18" s="79"/>
      <c r="E18" s="51"/>
      <c r="F18" s="79"/>
      <c r="G18" s="51"/>
      <c r="H18" s="79"/>
      <c r="I18" s="51"/>
      <c r="J18" s="79"/>
      <c r="K18" s="51"/>
      <c r="L18" s="79"/>
      <c r="M18" s="51"/>
      <c r="N18" s="79"/>
      <c r="O18" s="51"/>
      <c r="P18" s="79"/>
      <c r="Q18" s="51"/>
      <c r="R18" s="79"/>
      <c r="S18" s="51"/>
      <c r="T18" s="79"/>
      <c r="U18" s="51"/>
      <c r="V18" s="79"/>
      <c r="W18" s="51"/>
    </row>
    <row r="19" spans="1:23" ht="16.5" customHeight="1">
      <c r="A19" s="39" t="s">
        <v>59</v>
      </c>
      <c r="B19" s="40"/>
      <c r="C19" s="51" t="s">
        <v>4</v>
      </c>
      <c r="D19" s="79"/>
      <c r="E19" s="51" t="s">
        <v>4</v>
      </c>
      <c r="F19" s="79"/>
      <c r="G19" s="51" t="s">
        <v>4</v>
      </c>
      <c r="H19" s="79"/>
      <c r="I19" s="51" t="s">
        <v>4</v>
      </c>
      <c r="J19" s="79"/>
      <c r="K19" s="51" t="s">
        <v>4</v>
      </c>
      <c r="L19" s="79"/>
      <c r="M19" s="51" t="s">
        <v>4</v>
      </c>
      <c r="N19" s="79"/>
      <c r="O19" s="51" t="s">
        <v>4</v>
      </c>
      <c r="P19" s="79"/>
      <c r="Q19" s="51" t="s">
        <v>4</v>
      </c>
      <c r="R19" s="79"/>
      <c r="S19" s="51">
        <v>-20516</v>
      </c>
      <c r="T19" s="79"/>
      <c r="U19" s="51">
        <v>3295</v>
      </c>
      <c r="V19" s="79"/>
      <c r="W19" s="51">
        <v>-17221</v>
      </c>
    </row>
    <row r="20" spans="1:23" ht="16.5" customHeight="1">
      <c r="A20" s="4"/>
      <c r="B20" s="40"/>
      <c r="C20" s="51"/>
      <c r="D20" s="79"/>
      <c r="E20" s="51"/>
      <c r="F20" s="79"/>
      <c r="G20" s="51"/>
      <c r="H20" s="79"/>
      <c r="I20" s="51"/>
      <c r="J20" s="79"/>
      <c r="K20" s="51"/>
      <c r="L20" s="79"/>
      <c r="M20" s="51"/>
      <c r="N20" s="79"/>
      <c r="O20" s="51"/>
      <c r="P20" s="79"/>
      <c r="Q20" s="51"/>
      <c r="R20" s="79"/>
      <c r="S20" s="51"/>
      <c r="T20" s="79"/>
      <c r="U20" s="51"/>
      <c r="V20" s="79"/>
      <c r="W20" s="51"/>
    </row>
    <row r="21" spans="1:23" ht="16.5" customHeight="1">
      <c r="A21" s="39" t="s">
        <v>247</v>
      </c>
      <c r="B21" s="40"/>
      <c r="C21" s="51"/>
      <c r="D21" s="79"/>
      <c r="E21" s="51"/>
      <c r="F21" s="79"/>
      <c r="G21" s="51"/>
      <c r="H21" s="79"/>
      <c r="I21" s="51"/>
      <c r="J21" s="79"/>
      <c r="K21" s="51"/>
      <c r="L21" s="79"/>
      <c r="M21" s="51"/>
      <c r="N21" s="79"/>
      <c r="O21" s="51"/>
      <c r="P21" s="79"/>
      <c r="Q21" s="51"/>
      <c r="R21" s="79"/>
      <c r="S21" s="51"/>
      <c r="T21" s="79"/>
      <c r="U21" s="51"/>
      <c r="V21" s="79"/>
      <c r="W21" s="51"/>
    </row>
    <row r="22" spans="1:23" ht="16.5" customHeight="1">
      <c r="A22" s="78" t="s">
        <v>248</v>
      </c>
      <c r="B22" s="40"/>
      <c r="C22" s="51" t="s">
        <v>222</v>
      </c>
      <c r="D22" s="79"/>
      <c r="E22" s="51" t="s">
        <v>222</v>
      </c>
      <c r="F22" s="79"/>
      <c r="G22" s="51" t="s">
        <v>222</v>
      </c>
      <c r="H22" s="79"/>
      <c r="I22" s="51" t="s">
        <v>222</v>
      </c>
      <c r="J22" s="79"/>
      <c r="K22" s="51" t="s">
        <v>222</v>
      </c>
      <c r="L22" s="79"/>
      <c r="M22" s="51">
        <v>209789</v>
      </c>
      <c r="N22" s="79"/>
      <c r="O22" s="51">
        <v>-209789</v>
      </c>
      <c r="P22" s="79"/>
      <c r="Q22" s="51" t="s">
        <v>222</v>
      </c>
      <c r="R22" s="79"/>
      <c r="S22" s="51" t="s">
        <v>222</v>
      </c>
      <c r="T22" s="51"/>
      <c r="U22" s="51" t="s">
        <v>222</v>
      </c>
      <c r="V22" s="79"/>
      <c r="W22" s="51" t="s">
        <v>222</v>
      </c>
    </row>
    <row r="23" spans="1:23" ht="16.5" customHeight="1">
      <c r="A23" s="78" t="s">
        <v>249</v>
      </c>
      <c r="B23" s="40"/>
      <c r="C23" s="51" t="s">
        <v>222</v>
      </c>
      <c r="D23" s="79"/>
      <c r="E23" s="51" t="s">
        <v>222</v>
      </c>
      <c r="F23" s="79"/>
      <c r="G23" s="51" t="s">
        <v>222</v>
      </c>
      <c r="H23" s="79"/>
      <c r="I23" s="51" t="s">
        <v>222</v>
      </c>
      <c r="J23" s="79"/>
      <c r="K23" s="51">
        <v>24218</v>
      </c>
      <c r="L23" s="79"/>
      <c r="M23" s="51" t="s">
        <v>222</v>
      </c>
      <c r="N23" s="79"/>
      <c r="O23" s="51">
        <v>-24218</v>
      </c>
      <c r="P23" s="79"/>
      <c r="Q23" s="51" t="s">
        <v>222</v>
      </c>
      <c r="R23" s="79"/>
      <c r="S23" s="51" t="s">
        <v>222</v>
      </c>
      <c r="T23" s="51"/>
      <c r="U23" s="51" t="s">
        <v>222</v>
      </c>
      <c r="V23" s="79"/>
      <c r="W23" s="51" t="s">
        <v>222</v>
      </c>
    </row>
    <row r="24" spans="1:23" ht="16.5" customHeight="1">
      <c r="A24" s="4"/>
      <c r="B24" s="40"/>
      <c r="C24" s="51"/>
      <c r="D24" s="79"/>
      <c r="E24" s="51"/>
      <c r="F24" s="79"/>
      <c r="G24" s="51"/>
      <c r="H24" s="79"/>
      <c r="I24" s="51"/>
      <c r="J24" s="79"/>
      <c r="K24" s="51"/>
      <c r="L24" s="79"/>
      <c r="M24" s="51"/>
      <c r="N24" s="79"/>
      <c r="O24" s="51"/>
      <c r="P24" s="79"/>
      <c r="Q24" s="51"/>
      <c r="R24" s="79"/>
      <c r="S24" s="51"/>
      <c r="T24" s="79"/>
      <c r="U24" s="51"/>
      <c r="V24" s="79"/>
      <c r="W24" s="51"/>
    </row>
    <row r="25" spans="1:23" ht="16.5" customHeight="1">
      <c r="A25" s="106" t="s">
        <v>250</v>
      </c>
      <c r="B25" s="40"/>
      <c r="C25" s="52" t="s">
        <v>4</v>
      </c>
      <c r="D25" s="79"/>
      <c r="E25" s="52" t="s">
        <v>4</v>
      </c>
      <c r="F25" s="79"/>
      <c r="G25" s="52" t="s">
        <v>4</v>
      </c>
      <c r="H25" s="79"/>
      <c r="I25" s="52" t="s">
        <v>4</v>
      </c>
      <c r="J25" s="79"/>
      <c r="K25" s="52" t="s">
        <v>4</v>
      </c>
      <c r="L25" s="79"/>
      <c r="M25" s="52" t="s">
        <v>4</v>
      </c>
      <c r="N25" s="79"/>
      <c r="O25" s="52">
        <v>-120133</v>
      </c>
      <c r="P25" s="79"/>
      <c r="Q25" s="52" t="s">
        <v>4</v>
      </c>
      <c r="R25" s="79"/>
      <c r="S25" s="52" t="s">
        <v>4</v>
      </c>
      <c r="T25" s="79"/>
      <c r="U25" s="52" t="s">
        <v>4</v>
      </c>
      <c r="V25" s="79"/>
      <c r="W25" s="52">
        <v>-120133</v>
      </c>
    </row>
    <row r="26" spans="1:23" ht="16.5">
      <c r="A26" s="78"/>
      <c r="B26" s="40"/>
      <c r="C26" s="51"/>
      <c r="D26" s="79"/>
      <c r="E26" s="51"/>
      <c r="F26" s="79"/>
      <c r="G26" s="51"/>
      <c r="H26" s="79"/>
      <c r="I26" s="51"/>
      <c r="J26" s="79"/>
      <c r="K26" s="51"/>
      <c r="L26" s="79"/>
      <c r="M26" s="51"/>
      <c r="N26" s="79"/>
      <c r="O26" s="51"/>
      <c r="P26" s="79"/>
      <c r="Q26" s="51"/>
      <c r="R26" s="79"/>
      <c r="S26" s="51"/>
      <c r="T26" s="79"/>
      <c r="U26" s="51"/>
      <c r="V26" s="79"/>
      <c r="W26" s="51"/>
    </row>
    <row r="27" spans="1:23" ht="16.5" customHeight="1" thickBot="1">
      <c r="A27" s="106" t="s">
        <v>251</v>
      </c>
      <c r="B27" s="40"/>
      <c r="C27" s="81">
        <f>SUM(C13:C25)</f>
        <v>54554645</v>
      </c>
      <c r="D27" s="79"/>
      <c r="E27" s="81">
        <f>SUM(E13:E25)</f>
        <v>19752540</v>
      </c>
      <c r="F27" s="79"/>
      <c r="G27" s="81">
        <f>SUM(G13:G25)</f>
        <v>46959</v>
      </c>
      <c r="H27" s="79"/>
      <c r="I27" s="81">
        <f>SUM(I13:I25)</f>
        <v>1078</v>
      </c>
      <c r="J27" s="79"/>
      <c r="K27" s="81">
        <f>SUM(K13:K25)</f>
        <v>45364</v>
      </c>
      <c r="L27" s="79"/>
      <c r="M27" s="81">
        <f>SUM(M13:M25)</f>
        <v>1031376</v>
      </c>
      <c r="N27" s="79"/>
      <c r="O27" s="81">
        <f>SUM(O13:O25)</f>
        <v>-460002</v>
      </c>
      <c r="P27" s="79"/>
      <c r="Q27" s="81">
        <f>SUM(Q13:Q25)</f>
        <v>4136377</v>
      </c>
      <c r="R27" s="79"/>
      <c r="S27" s="81">
        <f>SUM(S13:S25)</f>
        <v>-18504928</v>
      </c>
      <c r="T27" s="79"/>
      <c r="U27" s="81">
        <f>SUM(U13:U25)</f>
        <v>30869</v>
      </c>
      <c r="V27" s="79"/>
      <c r="W27" s="81">
        <f>SUM(W13:W25)</f>
        <v>60634278</v>
      </c>
    </row>
    <row r="28" spans="1:23" ht="16.5" customHeight="1" thickTop="1">
      <c r="A28" s="40"/>
      <c r="B28" s="40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3" ht="16.5" customHeight="1">
      <c r="A29" s="106" t="s">
        <v>211</v>
      </c>
      <c r="B29" s="40"/>
      <c r="C29" s="80">
        <v>54554645</v>
      </c>
      <c r="D29" s="79"/>
      <c r="E29" s="80">
        <v>19752540</v>
      </c>
      <c r="F29" s="79"/>
      <c r="G29" s="80">
        <v>46959</v>
      </c>
      <c r="H29" s="79"/>
      <c r="I29" s="80">
        <v>1078</v>
      </c>
      <c r="J29" s="79"/>
      <c r="K29" s="80">
        <v>45364</v>
      </c>
      <c r="L29" s="79"/>
      <c r="M29" s="80">
        <v>1924927</v>
      </c>
      <c r="N29" s="79"/>
      <c r="O29" s="80">
        <v>1241146</v>
      </c>
      <c r="P29" s="79"/>
      <c r="Q29" s="80">
        <v>4585023</v>
      </c>
      <c r="R29" s="79"/>
      <c r="S29" s="80">
        <v>-36548212</v>
      </c>
      <c r="T29" s="79"/>
      <c r="U29" s="80">
        <v>92792</v>
      </c>
      <c r="V29" s="79"/>
      <c r="W29" s="80">
        <v>45696262</v>
      </c>
    </row>
    <row r="30" spans="1:23" ht="16.5" customHeight="1">
      <c r="A30" s="4"/>
      <c r="B30" s="40"/>
      <c r="C30" s="51"/>
      <c r="D30" s="79"/>
      <c r="E30" s="51"/>
      <c r="F30" s="79"/>
      <c r="G30" s="51"/>
      <c r="H30" s="79"/>
      <c r="I30" s="51"/>
      <c r="J30" s="79"/>
      <c r="K30" s="51"/>
      <c r="L30" s="79"/>
      <c r="M30" s="51"/>
      <c r="N30" s="79"/>
      <c r="O30" s="51"/>
      <c r="P30" s="79"/>
      <c r="Q30" s="51"/>
      <c r="R30" s="79"/>
      <c r="S30" s="51"/>
      <c r="T30" s="79"/>
      <c r="U30" s="51"/>
      <c r="V30" s="79"/>
      <c r="W30" s="51"/>
    </row>
    <row r="31" spans="1:23" ht="16.5" customHeight="1">
      <c r="A31" s="39" t="s">
        <v>196</v>
      </c>
      <c r="B31" s="40"/>
      <c r="C31" s="51" t="s">
        <v>4</v>
      </c>
      <c r="D31" s="79"/>
      <c r="E31" s="51" t="s">
        <v>4</v>
      </c>
      <c r="F31" s="79"/>
      <c r="G31" s="51" t="s">
        <v>4</v>
      </c>
      <c r="H31" s="79"/>
      <c r="I31" s="51" t="s">
        <v>4</v>
      </c>
      <c r="J31" s="79"/>
      <c r="K31" s="51" t="s">
        <v>4</v>
      </c>
      <c r="L31" s="79"/>
      <c r="M31" s="51" t="s">
        <v>4</v>
      </c>
      <c r="N31" s="79"/>
      <c r="O31" s="51" t="s">
        <v>4</v>
      </c>
      <c r="P31" s="79"/>
      <c r="Q31" s="51">
        <v>-1867</v>
      </c>
      <c r="R31" s="79"/>
      <c r="S31" s="51" t="s">
        <v>4</v>
      </c>
      <c r="T31" s="79"/>
      <c r="U31" s="51" t="s">
        <v>4</v>
      </c>
      <c r="V31" s="79"/>
      <c r="W31" s="51">
        <v>-1867</v>
      </c>
    </row>
    <row r="32" spans="1:23" ht="16.5" customHeight="1">
      <c r="A32" s="4"/>
      <c r="B32" s="40"/>
      <c r="C32" s="51"/>
      <c r="D32" s="79"/>
      <c r="E32" s="51"/>
      <c r="F32" s="79"/>
      <c r="G32" s="51"/>
      <c r="H32" s="79"/>
      <c r="I32" s="51"/>
      <c r="J32" s="79"/>
      <c r="K32" s="51"/>
      <c r="L32" s="79"/>
      <c r="M32" s="51"/>
      <c r="N32" s="79"/>
      <c r="O32" s="51"/>
      <c r="P32" s="79"/>
      <c r="Q32" s="51"/>
      <c r="R32" s="79"/>
      <c r="S32" s="51"/>
      <c r="T32" s="79"/>
      <c r="U32" s="51"/>
      <c r="V32" s="79"/>
      <c r="W32" s="51"/>
    </row>
    <row r="33" spans="1:23" ht="16.5" customHeight="1">
      <c r="A33" s="39" t="s">
        <v>58</v>
      </c>
      <c r="B33" s="40"/>
      <c r="C33" s="51" t="s">
        <v>4</v>
      </c>
      <c r="D33" s="79"/>
      <c r="E33" s="51" t="s">
        <v>4</v>
      </c>
      <c r="F33" s="79"/>
      <c r="G33" s="51" t="s">
        <v>4</v>
      </c>
      <c r="H33" s="79"/>
      <c r="I33" s="51" t="s">
        <v>4</v>
      </c>
      <c r="J33" s="79"/>
      <c r="K33" s="51" t="s">
        <v>4</v>
      </c>
      <c r="L33" s="79"/>
      <c r="M33" s="51" t="s">
        <v>4</v>
      </c>
      <c r="N33" s="79"/>
      <c r="O33" s="51" t="s">
        <v>4</v>
      </c>
      <c r="P33" s="79"/>
      <c r="Q33" s="51" t="s">
        <v>4</v>
      </c>
      <c r="R33" s="79"/>
      <c r="S33" s="51">
        <v>-7313357</v>
      </c>
      <c r="T33" s="79"/>
      <c r="U33" s="51" t="s">
        <v>4</v>
      </c>
      <c r="V33" s="79"/>
      <c r="W33" s="51">
        <v>-7313357</v>
      </c>
    </row>
    <row r="34" spans="1:23" ht="16.5" customHeight="1">
      <c r="A34" s="4"/>
      <c r="B34" s="40"/>
      <c r="C34" s="51"/>
      <c r="D34" s="79"/>
      <c r="E34" s="51"/>
      <c r="F34" s="79"/>
      <c r="G34" s="51"/>
      <c r="H34" s="79"/>
      <c r="I34" s="51"/>
      <c r="J34" s="79"/>
      <c r="K34" s="51"/>
      <c r="L34" s="79"/>
      <c r="M34" s="51"/>
      <c r="N34" s="79"/>
      <c r="O34" s="51"/>
      <c r="P34" s="79"/>
      <c r="Q34" s="51"/>
      <c r="R34" s="79"/>
      <c r="S34" s="51"/>
      <c r="T34" s="79"/>
      <c r="U34" s="51"/>
      <c r="V34" s="79"/>
      <c r="W34" s="51"/>
    </row>
    <row r="35" spans="1:23" ht="16.5" customHeight="1">
      <c r="A35" s="39" t="s">
        <v>59</v>
      </c>
      <c r="B35" s="40"/>
      <c r="C35" s="51" t="s">
        <v>4</v>
      </c>
      <c r="D35" s="79"/>
      <c r="E35" s="51" t="s">
        <v>4</v>
      </c>
      <c r="F35" s="79"/>
      <c r="G35" s="51" t="s">
        <v>4</v>
      </c>
      <c r="H35" s="79"/>
      <c r="I35" s="51" t="s">
        <v>4</v>
      </c>
      <c r="J35" s="79"/>
      <c r="K35" s="51" t="s">
        <v>4</v>
      </c>
      <c r="L35" s="79"/>
      <c r="M35" s="51" t="s">
        <v>4</v>
      </c>
      <c r="N35" s="79"/>
      <c r="O35" s="51" t="s">
        <v>4</v>
      </c>
      <c r="P35" s="79"/>
      <c r="Q35" s="51" t="s">
        <v>4</v>
      </c>
      <c r="R35" s="79"/>
      <c r="S35" s="51">
        <v>45379</v>
      </c>
      <c r="T35" s="79"/>
      <c r="U35" s="51">
        <v>-16980</v>
      </c>
      <c r="V35" s="79"/>
      <c r="W35" s="51">
        <v>28399</v>
      </c>
    </row>
    <row r="36" spans="1:23" ht="16.5" customHeight="1">
      <c r="A36" s="39"/>
      <c r="B36" s="40"/>
      <c r="C36" s="51"/>
      <c r="D36" s="79"/>
      <c r="E36" s="51"/>
      <c r="F36" s="79"/>
      <c r="G36" s="51"/>
      <c r="H36" s="79"/>
      <c r="I36" s="51"/>
      <c r="J36" s="79"/>
      <c r="K36" s="51"/>
      <c r="L36" s="79"/>
      <c r="M36" s="51"/>
      <c r="N36" s="79"/>
      <c r="O36" s="51"/>
      <c r="P36" s="79"/>
      <c r="Q36" s="51"/>
      <c r="R36" s="79"/>
      <c r="S36" s="51"/>
      <c r="T36" s="79"/>
      <c r="U36" s="51"/>
      <c r="V36" s="79"/>
      <c r="W36" s="51"/>
    </row>
    <row r="37" spans="1:23" ht="16.5" customHeight="1">
      <c r="A37" s="39" t="s">
        <v>252</v>
      </c>
      <c r="B37" s="40"/>
      <c r="C37" s="51"/>
      <c r="D37" s="79"/>
      <c r="E37" s="51"/>
      <c r="F37" s="79"/>
      <c r="G37" s="51"/>
      <c r="H37" s="79"/>
      <c r="I37" s="51"/>
      <c r="J37" s="79"/>
      <c r="K37" s="51"/>
      <c r="L37" s="79"/>
      <c r="M37" s="51"/>
      <c r="N37" s="79"/>
      <c r="O37" s="51"/>
      <c r="P37" s="79"/>
      <c r="Q37" s="51"/>
      <c r="R37" s="79"/>
      <c r="S37" s="51"/>
      <c r="T37" s="79"/>
      <c r="U37" s="51"/>
      <c r="V37" s="79"/>
      <c r="W37" s="51"/>
    </row>
    <row r="38" spans="1:23" ht="16.5" customHeight="1">
      <c r="A38" s="78" t="s">
        <v>248</v>
      </c>
      <c r="B38" s="40"/>
      <c r="C38" s="51" t="s">
        <v>222</v>
      </c>
      <c r="D38" s="79"/>
      <c r="E38" s="51" t="s">
        <v>222</v>
      </c>
      <c r="F38" s="79"/>
      <c r="G38" s="51" t="s">
        <v>222</v>
      </c>
      <c r="H38" s="79"/>
      <c r="I38" s="51" t="s">
        <v>222</v>
      </c>
      <c r="J38" s="79"/>
      <c r="K38" s="51" t="s">
        <v>222</v>
      </c>
      <c r="L38" s="79"/>
      <c r="M38" s="51">
        <v>299793</v>
      </c>
      <c r="N38" s="79"/>
      <c r="O38" s="51">
        <v>-299793</v>
      </c>
      <c r="P38" s="79"/>
      <c r="Q38" s="51" t="s">
        <v>222</v>
      </c>
      <c r="R38" s="79"/>
      <c r="S38" s="51" t="s">
        <v>222</v>
      </c>
      <c r="T38" s="79"/>
      <c r="U38" s="51" t="s">
        <v>222</v>
      </c>
      <c r="V38" s="79"/>
      <c r="W38" s="51" t="s">
        <v>222</v>
      </c>
    </row>
    <row r="39" spans="1:23" ht="24">
      <c r="A39" s="78" t="s">
        <v>253</v>
      </c>
      <c r="B39" s="40"/>
      <c r="C39" s="51" t="s">
        <v>222</v>
      </c>
      <c r="D39" s="79"/>
      <c r="E39" s="51" t="s">
        <v>222</v>
      </c>
      <c r="F39" s="79"/>
      <c r="G39" s="51" t="s">
        <v>222</v>
      </c>
      <c r="H39" s="79"/>
      <c r="I39" s="51" t="s">
        <v>222</v>
      </c>
      <c r="J39" s="79"/>
      <c r="K39" s="51" t="s">
        <v>222</v>
      </c>
      <c r="L39" s="79"/>
      <c r="M39" s="51">
        <v>514414</v>
      </c>
      <c r="N39" s="79"/>
      <c r="O39" s="51">
        <v>-514414</v>
      </c>
      <c r="P39" s="79"/>
      <c r="Q39" s="51" t="s">
        <v>222</v>
      </c>
      <c r="R39" s="79"/>
      <c r="S39" s="51" t="s">
        <v>222</v>
      </c>
      <c r="T39" s="79"/>
      <c r="U39" s="51" t="s">
        <v>222</v>
      </c>
      <c r="V39" s="79"/>
      <c r="W39" s="51" t="s">
        <v>222</v>
      </c>
    </row>
    <row r="40" spans="1:23" ht="16.5" customHeight="1">
      <c r="A40" s="78" t="s">
        <v>249</v>
      </c>
      <c r="B40" s="40"/>
      <c r="C40" s="51" t="s">
        <v>222</v>
      </c>
      <c r="D40" s="79"/>
      <c r="E40" s="51" t="s">
        <v>222</v>
      </c>
      <c r="F40" s="79"/>
      <c r="G40" s="51" t="s">
        <v>222</v>
      </c>
      <c r="H40" s="79"/>
      <c r="I40" s="51" t="s">
        <v>222</v>
      </c>
      <c r="J40" s="79"/>
      <c r="K40" s="51">
        <v>426939</v>
      </c>
      <c r="L40" s="79"/>
      <c r="M40" s="51" t="s">
        <v>222</v>
      </c>
      <c r="N40" s="79"/>
      <c r="O40" s="51">
        <v>-426939</v>
      </c>
      <c r="P40" s="79"/>
      <c r="Q40" s="51" t="s">
        <v>222</v>
      </c>
      <c r="R40" s="79"/>
      <c r="S40" s="51" t="s">
        <v>222</v>
      </c>
      <c r="T40" s="79"/>
      <c r="U40" s="51" t="s">
        <v>222</v>
      </c>
      <c r="V40" s="79"/>
      <c r="W40" s="51" t="s">
        <v>222</v>
      </c>
    </row>
    <row r="41" spans="1:23" ht="16.5" customHeight="1">
      <c r="A41" s="4"/>
      <c r="B41" s="40"/>
      <c r="C41" s="51"/>
      <c r="D41" s="79"/>
      <c r="E41" s="51"/>
      <c r="F41" s="79"/>
      <c r="G41" s="51"/>
      <c r="H41" s="79"/>
      <c r="I41" s="51"/>
      <c r="J41" s="79"/>
      <c r="K41" s="51"/>
      <c r="L41" s="79"/>
      <c r="M41" s="51"/>
      <c r="N41" s="79"/>
      <c r="O41" s="51"/>
      <c r="P41" s="79"/>
      <c r="Q41" s="51"/>
      <c r="R41" s="79"/>
      <c r="S41" s="51"/>
      <c r="T41" s="79"/>
      <c r="U41" s="51"/>
      <c r="V41" s="79"/>
      <c r="W41" s="51"/>
    </row>
    <row r="42" spans="1:23" ht="16.5" customHeight="1">
      <c r="A42" s="39" t="s">
        <v>254</v>
      </c>
      <c r="B42" s="40"/>
      <c r="C42" s="52" t="s">
        <v>4</v>
      </c>
      <c r="D42" s="79"/>
      <c r="E42" s="52" t="s">
        <v>4</v>
      </c>
      <c r="F42" s="79"/>
      <c r="G42" s="52" t="s">
        <v>4</v>
      </c>
      <c r="H42" s="79"/>
      <c r="I42" s="52" t="s">
        <v>4</v>
      </c>
      <c r="J42" s="79"/>
      <c r="K42" s="52" t="s">
        <v>4</v>
      </c>
      <c r="L42" s="79"/>
      <c r="M42" s="52" t="s">
        <v>4</v>
      </c>
      <c r="N42" s="79"/>
      <c r="O42" s="52">
        <v>5037690</v>
      </c>
      <c r="P42" s="79"/>
      <c r="Q42" s="52" t="s">
        <v>4</v>
      </c>
      <c r="R42" s="79"/>
      <c r="S42" s="52" t="s">
        <v>4</v>
      </c>
      <c r="T42" s="79"/>
      <c r="U42" s="52" t="s">
        <v>4</v>
      </c>
      <c r="V42" s="79"/>
      <c r="W42" s="52">
        <v>5037690</v>
      </c>
    </row>
    <row r="43" spans="1:23" ht="16.5" customHeight="1">
      <c r="A43" s="4"/>
      <c r="B43" s="4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3" ht="16.5" customHeight="1" thickBot="1">
      <c r="A44" s="39" t="s">
        <v>255</v>
      </c>
      <c r="B44" s="40"/>
      <c r="C44" s="81">
        <f>SUM(C29:C42)</f>
        <v>54554645</v>
      </c>
      <c r="D44" s="79"/>
      <c r="E44" s="81">
        <f>SUM(E29:E42)</f>
        <v>19752540</v>
      </c>
      <c r="F44" s="79"/>
      <c r="G44" s="81">
        <f>SUM(G29:G42)</f>
        <v>46959</v>
      </c>
      <c r="H44" s="79"/>
      <c r="I44" s="81">
        <f>SUM(I29:I42)</f>
        <v>1078</v>
      </c>
      <c r="J44" s="79"/>
      <c r="K44" s="81">
        <f>SUM(K29:K42)</f>
        <v>472303</v>
      </c>
      <c r="L44" s="79"/>
      <c r="M44" s="81">
        <f>SUM(M29:M42)</f>
        <v>2739134</v>
      </c>
      <c r="N44" s="79"/>
      <c r="O44" s="81">
        <f>SUM(O29:O42)</f>
        <v>5037690</v>
      </c>
      <c r="P44" s="79"/>
      <c r="Q44" s="81">
        <f>SUM(Q29:Q42)</f>
        <v>4583156</v>
      </c>
      <c r="R44" s="79"/>
      <c r="S44" s="81">
        <f>SUM(S29:S42)</f>
        <v>-43816190</v>
      </c>
      <c r="T44" s="79"/>
      <c r="U44" s="81">
        <f>SUM(U29:U42)</f>
        <v>75812</v>
      </c>
      <c r="V44" s="79"/>
      <c r="W44" s="81">
        <f>SUM(W29:W42)</f>
        <v>43447127</v>
      </c>
    </row>
    <row r="45" spans="3:23" ht="16.5" customHeight="1" thickTop="1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16.5" customHeight="1">
      <c r="A46" s="125" t="s">
        <v>37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</row>
    <row r="47" spans="1:23" ht="16.5" customHeight="1">
      <c r="A47" s="125" t="s">
        <v>245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</row>
    <row r="48" ht="16.5" customHeight="1">
      <c r="A48" s="11"/>
    </row>
    <row r="49" spans="1:23" ht="16.5" customHeight="1">
      <c r="A49" s="12" t="s">
        <v>38</v>
      </c>
      <c r="K49" s="126" t="s">
        <v>91</v>
      </c>
      <c r="L49" s="126"/>
      <c r="M49" s="126"/>
      <c r="U49" s="126" t="s">
        <v>60</v>
      </c>
      <c r="V49" s="126"/>
      <c r="W49" s="126"/>
    </row>
    <row r="50" spans="3:23" ht="15.75" customHeight="1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3:23" ht="15.75" customHeight="1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3:23" ht="15.75" customHeight="1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3:23" ht="15.75" customHeight="1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3:23" ht="15.75" customHeight="1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3:23" ht="15.75" customHeight="1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3:23" ht="15.75" customHeight="1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3:23" ht="15.75" customHeight="1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3:23" ht="15.75" customHeight="1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3:23" ht="15.75" customHeight="1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3:23" ht="15.75" customHeight="1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3:23" ht="15.75" customHeight="1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3:23" ht="15.75" customHeight="1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3:23" ht="15.75" customHeight="1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3:23" ht="15.75" customHeight="1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3:23" ht="15.75" customHeight="1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3:23" ht="15.75" customHeight="1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3:23" ht="15.75" customHeight="1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3:23" ht="15.7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3:23" ht="15.75" customHeight="1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3:23" ht="15.75" customHeight="1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3:23" ht="15.75" customHeight="1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3:23" ht="15.75" customHeight="1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3:23" ht="15.75" customHeight="1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3:23" ht="15.75" customHeight="1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3:23" ht="15.75" customHeight="1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3:23" ht="15.75" customHeight="1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3:23" ht="15.75" customHeight="1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3:23" ht="15.75" customHeight="1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3:23" ht="15.75" customHeight="1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3:23" ht="15.75" customHeight="1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3:23" ht="15.75" customHeight="1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3:23" ht="15.75" customHeight="1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3:23" ht="15.75" customHeight="1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3:23" ht="15.75" customHeight="1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3:23" ht="15.75" customHeight="1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3:23" ht="15.75" customHeight="1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3:23" ht="15.75" customHeight="1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3:23" ht="15.7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5.75" customHeight="1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3" ht="15.7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3:23" ht="15.75" customHeight="1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3:23" ht="15.75" customHeight="1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3:23" ht="15.75" customHeight="1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3:23" ht="15.75" customHeight="1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3:23" ht="15.75" customHeight="1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3:23" ht="15.75" customHeight="1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3:23" ht="15.75" customHeight="1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3:23" ht="15.75" customHeight="1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3:23" ht="15.75" customHeight="1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3:23" ht="15.75" customHeight="1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3:23" ht="15.75" customHeight="1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3:23" ht="15.75" customHeight="1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3:23" ht="15.75" customHeight="1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3:23" ht="15.75" customHeight="1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3:23" ht="15.75" customHeight="1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3:23" ht="15.75" customHeight="1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3:23" ht="15.75" customHeight="1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3:23" ht="15.75" customHeight="1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3:23" ht="15.75" customHeight="1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3:23" ht="15.75" customHeight="1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3:23" ht="15.75" customHeight="1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3:23" ht="15.75" customHeight="1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 spans="3:23" ht="15.75" customHeight="1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 spans="3:23" ht="15.75" customHeight="1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spans="3:23" ht="15.75" customHeight="1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 spans="3:23" ht="15.75" customHeight="1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3:23" ht="15.75" customHeight="1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 spans="3:23" ht="15.75" customHeight="1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3:23" ht="15.75" customHeight="1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3:23" ht="15.75" customHeight="1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 spans="3:23" ht="15.75" customHeight="1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3:23" ht="15.75" customHeight="1"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3:23" ht="15.75" customHeight="1"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3:23" ht="15.75" customHeight="1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3:23" ht="15.75" customHeight="1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 spans="3:23" ht="15.75" customHeight="1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 spans="3:23" ht="15.75" customHeight="1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 spans="3:23" ht="15.75" customHeight="1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3:23" ht="15.75" customHeight="1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 spans="3:23" ht="15.75" customHeight="1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3:23" ht="15.75" customHeight="1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 spans="3:23" ht="15.75" customHeight="1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3:23" ht="15.75" customHeight="1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3:23" ht="15.75" customHeight="1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3:23" ht="15.75" customHeight="1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 spans="3:23" ht="15.75" customHeight="1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3:23" ht="15.75" customHeight="1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 spans="3:23" ht="15.75" customHeight="1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spans="3:23" ht="15.75" customHeight="1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 spans="3:23" ht="15.75" customHeight="1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 spans="3:23" ht="15.75" customHeight="1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spans="3:23" ht="15.75" customHeight="1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 spans="3:23" ht="15.75" customHeight="1"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 spans="3:23" ht="15.75" customHeight="1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 spans="3:23" ht="15.75" customHeight="1"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 spans="3:23" ht="15.75" customHeight="1"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spans="3:23" ht="15.75" customHeight="1"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 spans="3:23" ht="15.75" customHeight="1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 spans="3:23" ht="15.75" customHeight="1"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 spans="3:23" ht="15.75" customHeight="1"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 spans="3:23" ht="15.75" customHeight="1"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 spans="3:23" ht="15.75" customHeight="1"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 spans="3:23" ht="15.75" customHeight="1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 spans="3:23" ht="15.75" customHeight="1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spans="3:23" ht="15.75" customHeight="1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 spans="3:23" ht="15.75" customHeight="1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spans="3:23" ht="15.75" customHeight="1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 spans="3:23" ht="15.75" customHeight="1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 spans="3:23" ht="15.75" customHeight="1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 spans="3:23" ht="15.75" customHeight="1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 spans="3:23" ht="15.75" customHeight="1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 spans="3:23" ht="15.75" customHeight="1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 spans="3:23" ht="15.75" customHeight="1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 spans="3:23" ht="15.75" customHeight="1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 spans="3:23" ht="15.75" customHeight="1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 spans="3:23" ht="15.75" customHeight="1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 spans="3:23" ht="15.75" customHeight="1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 spans="3:23" ht="15.75" customHeight="1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 spans="3:23" ht="15.75" customHeight="1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 spans="3:23" ht="15.75" customHeight="1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 spans="3:23" ht="15.75" customHeight="1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</row>
    <row r="172" spans="3:23" ht="15.75" customHeight="1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 spans="3:23" ht="15.75" customHeight="1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spans="3:23" ht="15.75" customHeight="1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 spans="3:23" ht="15.75" customHeight="1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 spans="3:23" ht="15.75" customHeight="1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 spans="3:23" ht="15.75" customHeight="1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 spans="3:23" ht="15.75" customHeight="1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spans="3:23" ht="15.75" customHeight="1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 spans="3:23" ht="15.75" customHeight="1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</row>
    <row r="181" spans="3:23" ht="15.75" customHeight="1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 spans="3:23" ht="15.75" customHeight="1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 spans="3:23" ht="15.75" customHeight="1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 spans="3:23" ht="15.75" customHeight="1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 spans="3:23" ht="15.75" customHeight="1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 spans="3:23" ht="15.75" customHeight="1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 spans="3:23" ht="15.75" customHeight="1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</row>
    <row r="188" spans="3:23" ht="15.75" customHeight="1"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 spans="3:23" ht="15.75" customHeight="1"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</row>
    <row r="190" spans="3:23" ht="15.75" customHeight="1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</row>
    <row r="191" spans="3:23" ht="15.75" customHeight="1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 spans="3:23" ht="15.75" customHeight="1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</row>
    <row r="193" spans="3:23" ht="15.75" customHeight="1"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 spans="3:23" ht="15.75" customHeight="1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 spans="3:23" ht="15.75" customHeight="1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 spans="3:23" ht="15.75" customHeight="1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</row>
    <row r="197" spans="3:23" ht="15.75" customHeight="1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</row>
    <row r="198" spans="3:23" ht="15.75" customHeight="1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</row>
    <row r="199" spans="3:23" ht="15.75" customHeight="1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</row>
    <row r="200" spans="3:23" ht="15.75" customHeight="1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</row>
    <row r="201" spans="3:23" ht="15.75" customHeight="1"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</row>
    <row r="202" spans="3:23" ht="15.75" customHeight="1"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 spans="3:23" ht="15.75" customHeight="1"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 spans="3:23" ht="15.75" customHeight="1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</row>
    <row r="205" spans="3:23" ht="15.75" customHeight="1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 spans="3:23" ht="15.75" customHeight="1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 spans="3:23" ht="15.75" customHeight="1"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 spans="3:23" ht="15.75" customHeight="1"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 spans="3:23" ht="15.75" customHeight="1"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 spans="3:23" ht="15.75" customHeight="1"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 spans="3:23" ht="15.75" customHeight="1"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</row>
    <row r="212" spans="3:23" ht="15.75" customHeight="1"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 spans="3:23" ht="15.75" customHeight="1"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</row>
    <row r="214" spans="3:23" ht="15.75" customHeight="1"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</row>
    <row r="215" spans="3:23" ht="15.75" customHeight="1"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</row>
    <row r="216" spans="3:23" ht="15.75" customHeight="1"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</row>
    <row r="217" spans="3:23" ht="15.75" customHeight="1"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 spans="3:23" ht="15.75" customHeight="1"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</row>
    <row r="219" spans="3:23" ht="15.75" customHeight="1"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 spans="3:23" ht="15.75" customHeight="1"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</row>
    <row r="221" spans="3:23" ht="15.75" customHeight="1"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</row>
    <row r="222" spans="3:23" ht="15.75" customHeight="1"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</row>
    <row r="223" spans="3:23" ht="15.75" customHeight="1"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</row>
    <row r="224" spans="3:23" ht="15.75" customHeight="1"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</row>
    <row r="225" spans="3:23" ht="15.75" customHeight="1"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</row>
    <row r="226" spans="3:23" ht="15.75" customHeight="1"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</row>
    <row r="227" spans="3:23" ht="15.75" customHeight="1"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</row>
    <row r="228" spans="3:23" ht="15.75" customHeight="1"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</row>
    <row r="229" spans="3:23" ht="15.75" customHeight="1"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</row>
    <row r="230" spans="3:23" ht="15.75" customHeight="1"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</row>
    <row r="231" spans="3:23" ht="15.75" customHeight="1"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</row>
    <row r="232" spans="3:23" ht="15.75" customHeight="1"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</row>
    <row r="233" spans="3:23" ht="15.75" customHeight="1"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</row>
    <row r="234" spans="3:23" ht="15.75" customHeight="1"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</row>
    <row r="235" spans="3:23" ht="15.75" customHeight="1"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</row>
    <row r="236" spans="3:23" ht="15.75" customHeight="1"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</row>
    <row r="237" spans="3:23" ht="15.75" customHeight="1"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</row>
    <row r="238" spans="3:23" ht="15.75" customHeight="1"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</row>
    <row r="239" spans="3:23" ht="15.75" customHeight="1"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</row>
    <row r="240" spans="3:23" ht="15.75" customHeight="1"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</row>
    <row r="241" spans="3:23" ht="15.75" customHeight="1"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</row>
    <row r="242" spans="3:23" ht="15.75" customHeight="1"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</row>
    <row r="243" spans="3:23" ht="15.75" customHeight="1"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</row>
    <row r="244" spans="3:23" ht="15.75" customHeight="1"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</row>
    <row r="245" spans="3:23" ht="15.75" customHeight="1"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</row>
    <row r="246" spans="3:23" ht="15.75" customHeight="1"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</row>
    <row r="247" spans="3:23" ht="15.75" customHeight="1"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</row>
    <row r="248" spans="3:23" ht="15.75" customHeight="1"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</row>
    <row r="249" spans="3:23" ht="15.75" customHeight="1"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</row>
    <row r="250" spans="3:23" ht="15.75" customHeight="1"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</row>
    <row r="251" spans="3:23" ht="15.75" customHeight="1"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</row>
    <row r="252" spans="3:23" ht="15.75" customHeight="1"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</row>
    <row r="253" spans="3:23" ht="15.75" customHeight="1"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</row>
    <row r="254" spans="3:23" ht="15.75" customHeight="1"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</row>
    <row r="255" spans="3:23" ht="15.75" customHeight="1"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</row>
    <row r="256" spans="3:23" ht="15.75" customHeight="1"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</row>
    <row r="257" spans="3:23" ht="15.75" customHeight="1"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</row>
    <row r="258" spans="3:23" ht="15.75" customHeight="1"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</row>
    <row r="259" spans="3:23" ht="15.75" customHeight="1"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</row>
    <row r="260" spans="3:23" ht="15.75" customHeight="1"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</row>
    <row r="261" spans="3:23" ht="15.75" customHeight="1"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</row>
    <row r="262" spans="3:23" ht="15.75" customHeight="1"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</row>
    <row r="263" spans="3:23" ht="15.75" customHeight="1"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</row>
    <row r="264" spans="3:23" ht="15.75" customHeight="1"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</row>
    <row r="265" spans="3:23" ht="15.75" customHeight="1"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</row>
    <row r="266" spans="3:23" ht="15.75" customHeight="1"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</row>
    <row r="267" spans="3:23" ht="15.75" customHeight="1"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</row>
    <row r="268" spans="3:23" ht="15.75" customHeight="1"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</row>
    <row r="269" spans="3:23" ht="15.75" customHeight="1"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</row>
    <row r="270" spans="3:23" ht="15.75" customHeight="1"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</row>
    <row r="271" spans="3:23" ht="15.75" customHeight="1"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</row>
    <row r="272" spans="3:23" ht="15.75" customHeight="1"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</row>
    <row r="273" spans="3:23" ht="15.75" customHeight="1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</row>
    <row r="274" spans="3:23" ht="15.75" customHeight="1"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</row>
    <row r="275" spans="3:23" ht="15.75" customHeight="1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</row>
    <row r="276" spans="3:23" ht="15.75" customHeight="1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</row>
    <row r="277" spans="3:23" ht="15.75" customHeight="1"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</row>
    <row r="278" spans="3:23" ht="15.75" customHeight="1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</row>
    <row r="279" spans="3:23" ht="15.75" customHeight="1"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</row>
    <row r="280" spans="3:23" ht="15.75" customHeight="1"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</row>
    <row r="281" spans="3:23" ht="15.75" customHeight="1"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</row>
    <row r="282" spans="3:23" ht="15.75" customHeight="1"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</row>
    <row r="283" spans="3:23" ht="15.75" customHeight="1"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</row>
    <row r="284" spans="3:23" ht="15.75" customHeight="1"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</row>
    <row r="285" spans="3:23" ht="15.75" customHeight="1"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</row>
    <row r="286" spans="3:23" ht="15.75" customHeight="1"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</row>
    <row r="287" spans="3:23" ht="15.75" customHeight="1"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</row>
    <row r="288" spans="3:23" ht="15.75" customHeight="1"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</row>
    <row r="289" spans="3:23" ht="15.75" customHeight="1"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</row>
    <row r="290" spans="3:23" ht="15.75" customHeight="1"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</row>
    <row r="291" spans="3:23" ht="15.75" customHeight="1"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</row>
    <row r="292" spans="3:23" ht="15.75" customHeight="1"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</row>
    <row r="293" spans="3:23" ht="15.75" customHeight="1"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</row>
    <row r="294" spans="3:23" ht="15.75" customHeight="1"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</row>
    <row r="295" spans="3:23" ht="15.75" customHeight="1"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</row>
    <row r="296" spans="3:23" ht="15.75" customHeight="1"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</row>
    <row r="297" spans="3:23" ht="15.75" customHeight="1"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</row>
    <row r="298" spans="3:23" ht="15.75" customHeight="1"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</row>
    <row r="299" spans="3:23" ht="15.75" customHeight="1"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</row>
    <row r="300" spans="3:23" ht="15.75" customHeight="1"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</row>
    <row r="301" spans="3:23" ht="15.75" customHeight="1"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</row>
    <row r="302" spans="3:23" ht="15.75" customHeight="1"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</row>
    <row r="303" spans="3:23" ht="15.75" customHeight="1"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</row>
    <row r="304" spans="3:23" ht="15.75" customHeight="1"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</row>
    <row r="305" spans="3:23" ht="15.75" customHeight="1"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</row>
    <row r="306" spans="3:23" ht="15.75" customHeight="1"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</row>
    <row r="307" spans="3:23" ht="15.75" customHeight="1"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</row>
    <row r="308" spans="3:23" ht="15.75" customHeight="1"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</row>
    <row r="309" spans="3:23" ht="15.75" customHeight="1"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</row>
    <row r="310" spans="3:23" ht="15.75" customHeight="1"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</row>
    <row r="311" spans="3:23" ht="15.75" customHeight="1"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</row>
    <row r="312" spans="3:23" ht="15.75" customHeight="1"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</row>
    <row r="313" spans="3:23" ht="15.75" customHeight="1"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</row>
    <row r="314" spans="3:23" ht="15.75" customHeight="1"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</row>
    <row r="315" spans="3:23" ht="15.75" customHeight="1"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</row>
    <row r="316" spans="3:23" ht="15.75" customHeight="1"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</row>
    <row r="317" spans="3:23" ht="15.75" customHeight="1"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</row>
    <row r="318" spans="3:23" ht="15.75" customHeight="1"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</row>
    <row r="319" spans="3:23" ht="15.75" customHeight="1"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</row>
    <row r="320" spans="3:23" ht="15.75" customHeight="1"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</row>
    <row r="321" spans="3:23" ht="15.75" customHeight="1"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</row>
    <row r="322" spans="3:23" ht="15.75" customHeight="1"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</row>
    <row r="323" spans="3:23" ht="15.75" customHeight="1"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</row>
    <row r="324" spans="3:23" ht="15.75" customHeight="1"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</row>
    <row r="325" spans="3:23" ht="15.75" customHeight="1"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</row>
    <row r="326" spans="3:23" ht="15.75" customHeight="1"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</row>
    <row r="327" spans="3:23" ht="15.75" customHeight="1"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</row>
    <row r="328" spans="3:23" ht="15.75" customHeight="1"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</row>
    <row r="329" spans="3:23" ht="15.75" customHeight="1"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</row>
    <row r="330" spans="3:23" ht="15.75" customHeight="1"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</row>
    <row r="331" spans="3:23" ht="15.75" customHeight="1"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</row>
    <row r="332" spans="3:23" ht="15.75" customHeight="1"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</row>
    <row r="333" spans="3:23" ht="15.75" customHeight="1"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</row>
    <row r="334" spans="3:23" ht="15.75" customHeight="1"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</row>
    <row r="335" spans="3:23" ht="15.75" customHeight="1"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</row>
    <row r="336" spans="3:23" ht="15.75" customHeight="1"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</row>
    <row r="337" spans="3:23" ht="15.75" customHeight="1"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</row>
    <row r="338" spans="3:23" ht="15.75" customHeight="1"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</row>
    <row r="339" spans="3:23" ht="15.75" customHeight="1"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</row>
    <row r="340" spans="3:23" ht="15.75" customHeight="1"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</row>
    <row r="341" spans="3:23" ht="15.75" customHeight="1"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</row>
    <row r="342" spans="3:23" ht="15.75" customHeight="1"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</row>
    <row r="343" spans="3:23" ht="15.75" customHeight="1"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</row>
    <row r="344" spans="3:23" ht="15.75" customHeight="1"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</row>
    <row r="345" spans="3:23" ht="15.75" customHeight="1"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</row>
    <row r="346" spans="3:23" ht="15.75" customHeight="1"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</row>
    <row r="347" spans="3:23" ht="15.75" customHeight="1"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</row>
    <row r="348" spans="3:23" ht="15.75" customHeight="1"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</row>
    <row r="349" spans="3:23" ht="15.75" customHeight="1"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</row>
    <row r="350" spans="3:23" ht="15.75" customHeight="1"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</row>
    <row r="351" spans="3:23" ht="15.75" customHeight="1"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</row>
    <row r="352" spans="3:23" ht="15.75" customHeight="1"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</row>
    <row r="353" spans="3:23" ht="15.75" customHeight="1"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</row>
    <row r="354" spans="3:23" ht="15.75" customHeight="1"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</row>
    <row r="355" spans="3:23" ht="15.75" customHeight="1"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</row>
    <row r="356" spans="3:23" ht="15.75" customHeight="1"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</row>
    <row r="357" spans="3:23" ht="15.75" customHeight="1"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</row>
    <row r="358" spans="3:23" ht="15.75" customHeight="1"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</row>
    <row r="359" spans="3:23" ht="15.75" customHeight="1"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</row>
    <row r="360" spans="3:23" ht="15.75" customHeight="1"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</row>
    <row r="361" spans="3:23" ht="15.75" customHeight="1"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</row>
    <row r="362" spans="3:23" ht="15.75" customHeight="1"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</row>
    <row r="363" spans="3:23" ht="15.75" customHeight="1"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</row>
    <row r="364" spans="3:23" ht="15.75" customHeight="1"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</row>
    <row r="365" spans="3:23" ht="15.75" customHeight="1"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</row>
    <row r="366" spans="3:23" ht="15.75" customHeight="1"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</row>
    <row r="367" spans="3:23" ht="15.75" customHeight="1"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</row>
    <row r="368" spans="3:23" ht="15.75" customHeight="1"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</row>
    <row r="369" spans="3:23" ht="15.75" customHeight="1"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</row>
    <row r="370" spans="3:23" ht="15.75" customHeight="1"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</row>
    <row r="371" spans="3:23" ht="15.75" customHeight="1"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</row>
    <row r="372" spans="3:23" ht="15.75" customHeight="1"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</row>
    <row r="373" spans="3:23" ht="15.75" customHeight="1"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</row>
    <row r="374" spans="3:23" ht="15.75" customHeight="1"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</row>
    <row r="375" spans="3:23" ht="15.75" customHeight="1"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</row>
    <row r="376" spans="3:23" ht="15.75" customHeight="1"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</row>
    <row r="377" spans="3:23" ht="15.75" customHeight="1"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</row>
    <row r="378" spans="3:23" ht="15.75" customHeight="1"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</row>
    <row r="379" spans="3:23" ht="15.75" customHeight="1"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</row>
    <row r="380" spans="3:23" ht="15.75" customHeight="1"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</row>
    <row r="381" spans="3:23" ht="15.75" customHeight="1"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</row>
    <row r="382" spans="3:23" ht="15.75" customHeight="1"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</row>
    <row r="383" spans="3:23" ht="15.75" customHeight="1"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</row>
    <row r="384" spans="3:23" ht="15.75" customHeight="1"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</row>
    <row r="385" spans="3:23" ht="15.75" customHeight="1"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</row>
    <row r="386" spans="3:23" ht="15.75" customHeight="1"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</row>
    <row r="387" spans="3:23" ht="15.75" customHeight="1"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</row>
    <row r="388" spans="3:23" ht="15.75" customHeight="1"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</row>
    <row r="389" spans="3:23" ht="15.75" customHeight="1"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</row>
  </sheetData>
  <mergeCells count="10">
    <mergeCell ref="E7:I7"/>
    <mergeCell ref="K6:O6"/>
    <mergeCell ref="A1:W1"/>
    <mergeCell ref="A2:W2"/>
    <mergeCell ref="A3:W3"/>
    <mergeCell ref="A4:W4"/>
    <mergeCell ref="A46:W46"/>
    <mergeCell ref="A47:W47"/>
    <mergeCell ref="K49:M49"/>
    <mergeCell ref="U49:W49"/>
  </mergeCells>
  <printOptions horizontalCentered="1"/>
  <pageMargins left="0.5118110236220472" right="0.4330708661417323" top="0.4330708661417323" bottom="0.35433070866141736" header="0.5118110236220472" footer="0.3937007874015748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workbookViewId="0" topLeftCell="A1">
      <selection activeCell="C56" sqref="C56"/>
    </sheetView>
  </sheetViews>
  <sheetFormatPr defaultColWidth="9.00390625" defaultRowHeight="16.5"/>
  <cols>
    <col min="1" max="1" width="55.875" style="0" customWidth="1"/>
    <col min="2" max="2" width="2.75390625" style="0" customWidth="1"/>
    <col min="3" max="3" width="19.75390625" style="0" customWidth="1"/>
    <col min="4" max="4" width="2.75390625" style="0" customWidth="1"/>
    <col min="5" max="5" width="19.75390625" style="0" customWidth="1"/>
  </cols>
  <sheetData>
    <row r="1" spans="1:5" ht="16.5">
      <c r="A1" s="129" t="s">
        <v>0</v>
      </c>
      <c r="B1" s="129"/>
      <c r="C1" s="129"/>
      <c r="D1" s="129"/>
      <c r="E1" s="129"/>
    </row>
    <row r="2" spans="1:5" ht="16.5">
      <c r="A2" s="129" t="s">
        <v>61</v>
      </c>
      <c r="B2" s="129"/>
      <c r="C2" s="129"/>
      <c r="D2" s="129"/>
      <c r="E2" s="129"/>
    </row>
    <row r="3" spans="1:5" ht="16.5">
      <c r="A3" s="129" t="s">
        <v>246</v>
      </c>
      <c r="B3" s="129"/>
      <c r="C3" s="129"/>
      <c r="D3" s="129"/>
      <c r="E3" s="129"/>
    </row>
    <row r="4" spans="1:5" ht="16.5">
      <c r="A4" s="129"/>
      <c r="B4" s="129"/>
      <c r="C4" s="129"/>
      <c r="D4" s="129"/>
      <c r="E4" s="129"/>
    </row>
    <row r="5" ht="16.5">
      <c r="E5" s="10" t="s">
        <v>1</v>
      </c>
    </row>
    <row r="6" ht="16.5">
      <c r="A6" s="3"/>
    </row>
    <row r="7" spans="1:5" s="1" customFormat="1" ht="16.5">
      <c r="A7" s="120"/>
      <c r="B7" s="120"/>
      <c r="C7" s="37" t="s">
        <v>214</v>
      </c>
      <c r="D7" s="111"/>
      <c r="E7" s="37" t="s">
        <v>215</v>
      </c>
    </row>
    <row r="8" spans="1:5" s="1" customFormat="1" ht="17.25" thickBot="1">
      <c r="A8" s="120"/>
      <c r="B8" s="120"/>
      <c r="C8" s="35" t="s">
        <v>256</v>
      </c>
      <c r="D8" s="111"/>
      <c r="E8" s="35" t="s">
        <v>256</v>
      </c>
    </row>
    <row r="9" spans="1:5" ht="16.5">
      <c r="A9" s="13" t="s">
        <v>62</v>
      </c>
      <c r="B9" s="4"/>
      <c r="C9" s="4"/>
      <c r="D9" s="4"/>
      <c r="E9" s="4"/>
    </row>
    <row r="10" spans="1:5" ht="16.5">
      <c r="A10" s="14" t="s">
        <v>257</v>
      </c>
      <c r="B10" s="4"/>
      <c r="C10" s="32">
        <v>5037690</v>
      </c>
      <c r="D10" s="82"/>
      <c r="E10" s="32">
        <v>-120133</v>
      </c>
    </row>
    <row r="11" spans="1:5" ht="16.5">
      <c r="A11" s="14" t="s">
        <v>63</v>
      </c>
      <c r="B11" s="4"/>
      <c r="C11" s="16">
        <v>491669</v>
      </c>
      <c r="D11" s="82"/>
      <c r="E11" s="16">
        <v>509848</v>
      </c>
    </row>
    <row r="12" spans="1:5" ht="16.5">
      <c r="A12" s="14" t="s">
        <v>94</v>
      </c>
      <c r="B12" s="4"/>
      <c r="C12" s="16">
        <v>144798</v>
      </c>
      <c r="D12" s="82"/>
      <c r="E12" s="16">
        <v>167812</v>
      </c>
    </row>
    <row r="13" spans="1:5" ht="16.5">
      <c r="A13" s="14" t="s">
        <v>258</v>
      </c>
      <c r="B13" s="4"/>
      <c r="C13" s="16">
        <v>40376</v>
      </c>
      <c r="D13" s="82"/>
      <c r="E13" s="16">
        <v>-37512</v>
      </c>
    </row>
    <row r="14" spans="1:5" ht="16.5">
      <c r="A14" s="14" t="s">
        <v>95</v>
      </c>
      <c r="B14" s="4"/>
      <c r="C14" s="16">
        <v>51748237</v>
      </c>
      <c r="D14" s="82"/>
      <c r="E14" s="16">
        <v>-2879583</v>
      </c>
    </row>
    <row r="15" spans="1:5" ht="16.5">
      <c r="A15" s="14" t="s">
        <v>216</v>
      </c>
      <c r="B15" s="4"/>
      <c r="C15" s="16">
        <v>3782901</v>
      </c>
      <c r="D15" s="82"/>
      <c r="E15" s="16" t="s">
        <v>4</v>
      </c>
    </row>
    <row r="16" spans="1:5" ht="16.5">
      <c r="A16" s="14" t="s">
        <v>96</v>
      </c>
      <c r="B16" s="4"/>
      <c r="C16" s="16">
        <v>-5082039</v>
      </c>
      <c r="D16" s="82"/>
      <c r="E16" s="16">
        <v>-5421191</v>
      </c>
    </row>
    <row r="17" spans="1:5" ht="16.5">
      <c r="A17" s="14" t="s">
        <v>217</v>
      </c>
      <c r="B17" s="4"/>
      <c r="C17" s="16">
        <v>22272</v>
      </c>
      <c r="D17" s="82"/>
      <c r="E17" s="16">
        <v>17151</v>
      </c>
    </row>
    <row r="18" spans="1:5" ht="16.5">
      <c r="A18" s="14" t="s">
        <v>64</v>
      </c>
      <c r="B18" s="4"/>
      <c r="C18" s="16">
        <v>4755</v>
      </c>
      <c r="D18" s="82"/>
      <c r="E18" s="16">
        <v>325</v>
      </c>
    </row>
    <row r="19" spans="1:5" ht="16.5">
      <c r="A19" s="14" t="s">
        <v>179</v>
      </c>
      <c r="B19" s="4"/>
      <c r="C19" s="16" t="s">
        <v>4</v>
      </c>
      <c r="D19" s="82"/>
      <c r="E19" s="16">
        <v>12280</v>
      </c>
    </row>
    <row r="20" spans="1:5" ht="16.5">
      <c r="A20" s="14" t="s">
        <v>97</v>
      </c>
      <c r="B20" s="4"/>
      <c r="C20" s="16">
        <v>-6999213</v>
      </c>
      <c r="D20" s="82"/>
      <c r="E20" s="16">
        <v>-8270456</v>
      </c>
    </row>
    <row r="21" spans="1:5" ht="16.5">
      <c r="A21" s="14" t="s">
        <v>259</v>
      </c>
      <c r="B21" s="4"/>
      <c r="C21" s="16">
        <v>23406</v>
      </c>
      <c r="D21" s="82"/>
      <c r="E21" s="16">
        <v>-45152</v>
      </c>
    </row>
    <row r="22" spans="1:5" ht="16.5">
      <c r="A22" s="14" t="s">
        <v>218</v>
      </c>
      <c r="B22" s="4"/>
      <c r="C22" s="16">
        <v>-8369904</v>
      </c>
      <c r="D22" s="82"/>
      <c r="E22" s="16">
        <v>18210220</v>
      </c>
    </row>
    <row r="23" spans="1:5" ht="16.5">
      <c r="A23" s="14" t="s">
        <v>260</v>
      </c>
      <c r="B23" s="4"/>
      <c r="C23" s="16" t="s">
        <v>4</v>
      </c>
      <c r="D23" s="82"/>
      <c r="E23" s="16">
        <v>-133</v>
      </c>
    </row>
    <row r="24" spans="1:5" ht="15.75" customHeight="1">
      <c r="A24" s="14" t="s">
        <v>197</v>
      </c>
      <c r="B24" s="4"/>
      <c r="C24" s="16" t="s">
        <v>4</v>
      </c>
      <c r="D24" s="82"/>
      <c r="E24" s="16">
        <v>14755</v>
      </c>
    </row>
    <row r="25" spans="1:5" ht="16.5">
      <c r="A25" s="14" t="s">
        <v>261</v>
      </c>
      <c r="B25" s="4"/>
      <c r="C25" s="16">
        <v>220300</v>
      </c>
      <c r="D25" s="82"/>
      <c r="E25" s="16">
        <v>-1332510</v>
      </c>
    </row>
    <row r="26" spans="1:5" ht="16.5">
      <c r="A26" s="14" t="s">
        <v>262</v>
      </c>
      <c r="B26" s="4"/>
      <c r="C26" s="16">
        <v>-1867</v>
      </c>
      <c r="D26" s="82"/>
      <c r="E26" s="16">
        <v>-1000</v>
      </c>
    </row>
    <row r="27" spans="1:5" ht="16.5">
      <c r="A27" s="14" t="s">
        <v>263</v>
      </c>
      <c r="B27" s="4"/>
      <c r="C27" s="16" t="s">
        <v>4</v>
      </c>
      <c r="D27" s="82"/>
      <c r="E27" s="16">
        <v>-220</v>
      </c>
    </row>
    <row r="28" spans="1:5" ht="16.5">
      <c r="A28" s="14" t="s">
        <v>65</v>
      </c>
      <c r="B28" s="4"/>
      <c r="C28" s="16"/>
      <c r="D28" s="82"/>
      <c r="E28" s="16"/>
    </row>
    <row r="29" spans="1:5" ht="16.5">
      <c r="A29" s="33" t="s">
        <v>180</v>
      </c>
      <c r="B29" s="4"/>
      <c r="C29" s="16">
        <v>-3290379</v>
      </c>
      <c r="D29" s="82"/>
      <c r="E29" s="16">
        <v>-1109018</v>
      </c>
    </row>
    <row r="30" spans="1:5" ht="16.5">
      <c r="A30" s="33" t="s">
        <v>181</v>
      </c>
      <c r="B30" s="4"/>
      <c r="C30" s="16">
        <v>-133023</v>
      </c>
      <c r="D30" s="82"/>
      <c r="E30" s="16">
        <v>-13949</v>
      </c>
    </row>
    <row r="31" spans="1:5" ht="16.5">
      <c r="A31" s="33" t="s">
        <v>67</v>
      </c>
      <c r="B31" s="4"/>
      <c r="C31" s="16">
        <v>134890</v>
      </c>
      <c r="D31" s="82"/>
      <c r="E31" s="16">
        <v>46901</v>
      </c>
    </row>
    <row r="32" spans="1:5" ht="16.5">
      <c r="A32" s="33" t="s">
        <v>30</v>
      </c>
      <c r="B32" s="4"/>
      <c r="C32" s="16">
        <v>-11168</v>
      </c>
      <c r="D32" s="82"/>
      <c r="E32" s="16">
        <v>146038</v>
      </c>
    </row>
    <row r="33" spans="1:5" ht="16.5">
      <c r="A33" s="33" t="s">
        <v>105</v>
      </c>
      <c r="B33" s="4"/>
      <c r="C33" s="16">
        <v>1616</v>
      </c>
      <c r="D33" s="82"/>
      <c r="E33" s="16">
        <v>4359</v>
      </c>
    </row>
    <row r="34" spans="1:5" ht="16.5">
      <c r="A34" s="33" t="s">
        <v>5</v>
      </c>
      <c r="B34" s="4"/>
      <c r="C34" s="16">
        <v>-18272</v>
      </c>
      <c r="D34" s="82"/>
      <c r="E34" s="16">
        <v>31893</v>
      </c>
    </row>
    <row r="35" spans="1:5" ht="16.5">
      <c r="A35" s="33" t="s">
        <v>107</v>
      </c>
      <c r="B35" s="4"/>
      <c r="C35" s="16">
        <v>-129468</v>
      </c>
      <c r="D35" s="82"/>
      <c r="E35" s="16">
        <v>-52767</v>
      </c>
    </row>
    <row r="36" spans="1:5" ht="16.5">
      <c r="A36" s="33" t="s">
        <v>109</v>
      </c>
      <c r="B36" s="4"/>
      <c r="C36" s="16">
        <v>-16211</v>
      </c>
      <c r="D36" s="82"/>
      <c r="E36" s="16">
        <v>11499</v>
      </c>
    </row>
    <row r="37" spans="1:5" ht="16.5">
      <c r="A37" s="33" t="s">
        <v>66</v>
      </c>
      <c r="B37" s="4"/>
      <c r="C37" s="16">
        <v>-431297</v>
      </c>
      <c r="D37" s="82"/>
      <c r="E37" s="16">
        <v>9618</v>
      </c>
    </row>
    <row r="38" spans="1:5" ht="16.5">
      <c r="A38" s="33" t="s">
        <v>182</v>
      </c>
      <c r="B38" s="4"/>
      <c r="C38" s="16">
        <v>1344208</v>
      </c>
      <c r="D38" s="82"/>
      <c r="E38" s="16">
        <v>465953</v>
      </c>
    </row>
    <row r="39" spans="1:5" ht="16.5">
      <c r="A39" s="33" t="s">
        <v>7</v>
      </c>
      <c r="B39" s="4"/>
      <c r="C39" s="16">
        <v>4527477</v>
      </c>
      <c r="D39" s="82"/>
      <c r="E39" s="16">
        <v>1780961</v>
      </c>
    </row>
    <row r="40" spans="1:5" ht="16.5">
      <c r="A40" s="33" t="s">
        <v>13</v>
      </c>
      <c r="B40" s="4"/>
      <c r="C40" s="97" t="s">
        <v>222</v>
      </c>
      <c r="D40" s="98"/>
      <c r="E40" s="97">
        <v>-2657</v>
      </c>
    </row>
    <row r="41" spans="1:5" ht="16.5">
      <c r="A41" s="33" t="s">
        <v>68</v>
      </c>
      <c r="B41" s="4"/>
      <c r="C41" s="36">
        <v>-6375501</v>
      </c>
      <c r="D41" s="82"/>
      <c r="E41" s="36">
        <v>-5739838</v>
      </c>
    </row>
    <row r="42" spans="1:5" ht="16.5">
      <c r="A42" s="33" t="s">
        <v>264</v>
      </c>
      <c r="B42" s="4"/>
      <c r="C42" s="36">
        <f>SUM(C10:C41)</f>
        <v>36666253</v>
      </c>
      <c r="D42" s="82"/>
      <c r="E42" s="36">
        <f>SUM(E10:E41)</f>
        <v>-3596506</v>
      </c>
    </row>
    <row r="43" spans="1:5" ht="16.5">
      <c r="A43" s="15"/>
      <c r="B43" s="4"/>
      <c r="C43" s="4"/>
      <c r="D43" s="4"/>
      <c r="E43" s="4"/>
    </row>
    <row r="44" spans="1:5" ht="16.5">
      <c r="A44" s="13" t="s">
        <v>69</v>
      </c>
      <c r="B44" s="4"/>
      <c r="C44" s="4"/>
      <c r="D44" s="4"/>
      <c r="E44" s="4"/>
    </row>
    <row r="45" spans="1:5" ht="16.5">
      <c r="A45" s="14" t="s">
        <v>183</v>
      </c>
      <c r="B45" s="4"/>
      <c r="C45" s="16">
        <v>-136430375</v>
      </c>
      <c r="D45" s="82"/>
      <c r="E45" s="16">
        <v>-158893896</v>
      </c>
    </row>
    <row r="46" spans="1:5" ht="16.5">
      <c r="A46" s="14" t="s">
        <v>219</v>
      </c>
      <c r="B46" s="4"/>
      <c r="C46" s="16">
        <v>129997797</v>
      </c>
      <c r="D46" s="82"/>
      <c r="E46" s="16">
        <v>193259970</v>
      </c>
    </row>
    <row r="47" spans="1:5" ht="16.5">
      <c r="A47" s="14" t="s">
        <v>184</v>
      </c>
      <c r="B47" s="4"/>
      <c r="C47" s="16">
        <v>100450</v>
      </c>
      <c r="D47" s="82"/>
      <c r="E47" s="16">
        <v>394353</v>
      </c>
    </row>
    <row r="48" spans="1:5" ht="16.5">
      <c r="A48" s="14" t="s">
        <v>98</v>
      </c>
      <c r="B48" s="4"/>
      <c r="C48" s="16">
        <v>45389</v>
      </c>
      <c r="D48" s="82"/>
      <c r="E48" s="16">
        <v>73557</v>
      </c>
    </row>
    <row r="49" spans="1:5" ht="16.5">
      <c r="A49" s="14" t="s">
        <v>99</v>
      </c>
      <c r="B49" s="4"/>
      <c r="C49" s="16">
        <v>-113701634</v>
      </c>
      <c r="D49" s="82"/>
      <c r="E49" s="16">
        <v>-149895748</v>
      </c>
    </row>
    <row r="50" spans="1:5" ht="16.5">
      <c r="A50" s="14" t="s">
        <v>100</v>
      </c>
      <c r="B50" s="4"/>
      <c r="C50" s="16">
        <v>115910892</v>
      </c>
      <c r="D50" s="82"/>
      <c r="E50" s="16">
        <v>127730149</v>
      </c>
    </row>
    <row r="51" spans="1:5" ht="16.5">
      <c r="A51" s="14" t="s">
        <v>101</v>
      </c>
      <c r="B51" s="4"/>
      <c r="C51" s="16">
        <v>4817313</v>
      </c>
      <c r="D51" s="82"/>
      <c r="E51" s="16" t="s">
        <v>4</v>
      </c>
    </row>
    <row r="52" spans="1:5" ht="16.5">
      <c r="A52" s="14" t="s">
        <v>185</v>
      </c>
      <c r="B52" s="4"/>
      <c r="C52" s="16">
        <v>-35313593</v>
      </c>
      <c r="D52" s="82"/>
      <c r="E52" s="16">
        <v>-138008398</v>
      </c>
    </row>
    <row r="53" spans="1:5" ht="16.5">
      <c r="A53" s="14" t="s">
        <v>265</v>
      </c>
      <c r="B53" s="4"/>
      <c r="C53" s="32" t="s">
        <v>4</v>
      </c>
      <c r="D53" s="82"/>
      <c r="E53" s="32">
        <v>1993762</v>
      </c>
    </row>
    <row r="54" spans="1:5" ht="16.5">
      <c r="A54" s="14" t="s">
        <v>70</v>
      </c>
      <c r="B54" s="4"/>
      <c r="C54" s="16">
        <v>-322522</v>
      </c>
      <c r="D54" s="82"/>
      <c r="E54" s="16">
        <v>-227129</v>
      </c>
    </row>
    <row r="55" spans="1:5" ht="16.5">
      <c r="A55" s="14" t="s">
        <v>186</v>
      </c>
      <c r="B55" s="4"/>
      <c r="C55" s="16">
        <v>2774</v>
      </c>
      <c r="D55" s="82"/>
      <c r="E55" s="16">
        <v>8597</v>
      </c>
    </row>
    <row r="56" spans="1:5" ht="16.5">
      <c r="A56" s="14" t="s">
        <v>266</v>
      </c>
      <c r="B56" s="4"/>
      <c r="C56" s="16">
        <v>258475</v>
      </c>
      <c r="D56" s="82"/>
      <c r="E56" s="16">
        <v>-50397</v>
      </c>
    </row>
    <row r="57" spans="1:5" ht="16.5">
      <c r="A57" s="14" t="s">
        <v>267</v>
      </c>
      <c r="B57" s="4"/>
      <c r="C57" s="16">
        <v>-2299</v>
      </c>
      <c r="D57" s="82"/>
      <c r="E57" s="16">
        <v>-16195</v>
      </c>
    </row>
    <row r="58" spans="1:5" ht="16.5">
      <c r="A58" s="14" t="s">
        <v>268</v>
      </c>
      <c r="B58" s="4"/>
      <c r="C58" s="16">
        <v>-19054</v>
      </c>
      <c r="D58" s="82"/>
      <c r="E58" s="16">
        <v>-18302</v>
      </c>
    </row>
    <row r="59" spans="1:5" ht="16.5">
      <c r="A59" s="14" t="s">
        <v>269</v>
      </c>
      <c r="B59" s="4"/>
      <c r="C59" s="16">
        <v>-947162</v>
      </c>
      <c r="D59" s="82"/>
      <c r="E59" s="16">
        <v>-7098327</v>
      </c>
    </row>
    <row r="60" spans="1:5" ht="16.5">
      <c r="A60" s="14" t="s">
        <v>187</v>
      </c>
      <c r="B60" s="4"/>
      <c r="C60" s="16">
        <v>-4060045</v>
      </c>
      <c r="D60" s="82"/>
      <c r="E60" s="16">
        <v>-385679</v>
      </c>
    </row>
    <row r="61" spans="1:5" ht="16.5">
      <c r="A61" s="14" t="s">
        <v>188</v>
      </c>
      <c r="B61" s="4"/>
      <c r="C61" s="36">
        <v>28460</v>
      </c>
      <c r="D61" s="82"/>
      <c r="E61" s="36">
        <v>85401</v>
      </c>
    </row>
    <row r="62" spans="1:5" ht="16.5">
      <c r="A62" s="33" t="s">
        <v>220</v>
      </c>
      <c r="B62" s="4"/>
      <c r="C62" s="36">
        <f>SUM(C45:C61)</f>
        <v>-39635134</v>
      </c>
      <c r="D62" s="82"/>
      <c r="E62" s="36">
        <f>SUM(E45:E61)</f>
        <v>-131048282</v>
      </c>
    </row>
    <row r="63" spans="1:5" ht="16.5">
      <c r="A63" s="15"/>
      <c r="B63" s="4"/>
      <c r="C63" s="4"/>
      <c r="D63" s="4"/>
      <c r="E63" s="4"/>
    </row>
    <row r="64" spans="1:5" ht="16.5">
      <c r="A64" s="13" t="s">
        <v>71</v>
      </c>
      <c r="B64" s="4"/>
      <c r="C64" s="16"/>
      <c r="D64" s="82"/>
      <c r="E64" s="16"/>
    </row>
    <row r="65" spans="1:5" ht="16.5">
      <c r="A65" s="14" t="s">
        <v>271</v>
      </c>
      <c r="B65" s="4"/>
      <c r="C65" s="16" t="s">
        <v>222</v>
      </c>
      <c r="D65" s="82"/>
      <c r="E65" s="16">
        <v>50000</v>
      </c>
    </row>
    <row r="66" spans="1:5" ht="16.5">
      <c r="A66" s="14" t="s">
        <v>270</v>
      </c>
      <c r="B66" s="4"/>
      <c r="C66" s="36">
        <v>5374</v>
      </c>
      <c r="D66" s="82"/>
      <c r="E66" s="36">
        <v>39550</v>
      </c>
    </row>
    <row r="67" spans="1:5" ht="16.5">
      <c r="A67" s="33" t="s">
        <v>272</v>
      </c>
      <c r="B67" s="4"/>
      <c r="C67" s="36">
        <f>SUM(C65:C66)</f>
        <v>5374</v>
      </c>
      <c r="D67" s="82"/>
      <c r="E67" s="36">
        <f>SUM(E65:E66)</f>
        <v>89550</v>
      </c>
    </row>
    <row r="68" spans="1:5" ht="16.5">
      <c r="A68" s="15"/>
      <c r="B68" s="4"/>
      <c r="C68" s="4"/>
      <c r="D68" s="4"/>
      <c r="E68" s="4"/>
    </row>
    <row r="69" spans="1:5" ht="16.5">
      <c r="A69" s="13" t="s">
        <v>221</v>
      </c>
      <c r="B69" s="4"/>
      <c r="C69" s="16">
        <v>-2963507</v>
      </c>
      <c r="D69" s="82"/>
      <c r="E69" s="16">
        <v>-134555238</v>
      </c>
    </row>
    <row r="70" spans="1:5" ht="16.5">
      <c r="A70" s="15"/>
      <c r="B70" s="4"/>
      <c r="C70" s="82"/>
      <c r="D70" s="82"/>
      <c r="E70" s="82"/>
    </row>
    <row r="71" spans="1:5" ht="16.5">
      <c r="A71" s="13" t="s">
        <v>72</v>
      </c>
      <c r="B71" s="4"/>
      <c r="C71" s="36">
        <v>102262214</v>
      </c>
      <c r="D71" s="82"/>
      <c r="E71" s="36">
        <v>189993146</v>
      </c>
    </row>
    <row r="72" spans="1:5" ht="16.5">
      <c r="A72" s="15"/>
      <c r="B72" s="4"/>
      <c r="C72" s="82"/>
      <c r="D72" s="82"/>
      <c r="E72" s="82"/>
    </row>
    <row r="73" spans="1:5" ht="17.25" thickBot="1">
      <c r="A73" s="13" t="s">
        <v>73</v>
      </c>
      <c r="B73" s="4"/>
      <c r="C73" s="20">
        <v>99298707</v>
      </c>
      <c r="D73" s="82"/>
      <c r="E73" s="20">
        <v>55437908</v>
      </c>
    </row>
    <row r="74" spans="1:5" ht="17.25" thickTop="1">
      <c r="A74" s="15"/>
      <c r="B74" s="4"/>
      <c r="C74" s="82"/>
      <c r="D74" s="82"/>
      <c r="E74" s="82"/>
    </row>
    <row r="75" spans="1:5" ht="16.5">
      <c r="A75" s="13" t="s">
        <v>74</v>
      </c>
      <c r="B75" s="4"/>
      <c r="C75" s="82"/>
      <c r="D75" s="82"/>
      <c r="E75" s="82"/>
    </row>
    <row r="76" spans="1:5" ht="17.25" thickBot="1">
      <c r="A76" s="14" t="s">
        <v>75</v>
      </c>
      <c r="B76" s="4"/>
      <c r="C76" s="20">
        <v>6040</v>
      </c>
      <c r="D76" s="82"/>
      <c r="E76" s="20">
        <v>4515</v>
      </c>
    </row>
    <row r="77" spans="1:5" ht="18" thickBot="1" thickTop="1">
      <c r="A77" s="14" t="s">
        <v>76</v>
      </c>
      <c r="B77" s="4"/>
      <c r="C77" s="20">
        <v>1485950</v>
      </c>
      <c r="D77" s="82"/>
      <c r="E77" s="20">
        <v>400991</v>
      </c>
    </row>
    <row r="78" spans="1:5" ht="17.25" thickTop="1">
      <c r="A78" s="15"/>
      <c r="B78" s="4"/>
      <c r="C78" s="82"/>
      <c r="D78" s="82"/>
      <c r="E78" s="82"/>
    </row>
    <row r="79" spans="1:5" ht="16.5">
      <c r="A79" s="13" t="s">
        <v>77</v>
      </c>
      <c r="B79" s="4"/>
      <c r="C79" s="82"/>
      <c r="D79" s="82"/>
      <c r="E79" s="82"/>
    </row>
    <row r="80" spans="1:5" ht="16.5">
      <c r="A80" s="14" t="s">
        <v>78</v>
      </c>
      <c r="B80" s="4"/>
      <c r="C80" s="32">
        <v>30000</v>
      </c>
      <c r="D80" s="82"/>
      <c r="E80" s="32">
        <v>88000</v>
      </c>
    </row>
    <row r="81" spans="1:5" ht="16.5">
      <c r="A81" s="14" t="s">
        <v>79</v>
      </c>
      <c r="B81" s="4"/>
      <c r="C81" s="16">
        <v>-136</v>
      </c>
      <c r="D81" s="82"/>
      <c r="E81" s="16">
        <v>-8</v>
      </c>
    </row>
    <row r="82" spans="1:5" ht="16.5">
      <c r="A82" s="14" t="s">
        <v>80</v>
      </c>
      <c r="B82" s="4"/>
      <c r="C82" s="16">
        <v>-741</v>
      </c>
      <c r="D82" s="82"/>
      <c r="E82" s="16">
        <v>-600</v>
      </c>
    </row>
    <row r="83" spans="1:5" ht="16.5">
      <c r="A83" s="14" t="s">
        <v>81</v>
      </c>
      <c r="B83" s="4"/>
      <c r="C83" s="36">
        <v>-663</v>
      </c>
      <c r="D83" s="82"/>
      <c r="E83" s="36">
        <v>-1991</v>
      </c>
    </row>
    <row r="84" spans="1:5" ht="17.25" thickBot="1">
      <c r="A84" s="14" t="s">
        <v>82</v>
      </c>
      <c r="B84" s="4"/>
      <c r="C84" s="20">
        <v>28460</v>
      </c>
      <c r="D84" s="82"/>
      <c r="E84" s="20">
        <v>85401</v>
      </c>
    </row>
    <row r="85" spans="1:5" ht="17.25" thickTop="1">
      <c r="A85" s="15"/>
      <c r="B85" s="4"/>
      <c r="C85" s="82"/>
      <c r="D85" s="82"/>
      <c r="E85" s="82"/>
    </row>
    <row r="86" spans="1:11" s="27" customFormat="1" ht="14.25">
      <c r="A86" s="118" t="s">
        <v>37</v>
      </c>
      <c r="B86" s="118"/>
      <c r="C86" s="118"/>
      <c r="D86" s="118"/>
      <c r="E86" s="118"/>
      <c r="F86" s="26"/>
      <c r="G86" s="26"/>
      <c r="H86" s="26"/>
      <c r="I86" s="26"/>
      <c r="J86" s="26"/>
      <c r="K86" s="26"/>
    </row>
    <row r="87" spans="1:11" s="27" customFormat="1" ht="14.25">
      <c r="A87" s="118" t="s">
        <v>245</v>
      </c>
      <c r="B87" s="118"/>
      <c r="C87" s="118"/>
      <c r="D87" s="118"/>
      <c r="E87" s="118"/>
      <c r="F87" s="26"/>
      <c r="G87" s="26"/>
      <c r="H87" s="26"/>
      <c r="I87" s="26"/>
      <c r="J87" s="26"/>
      <c r="K87" s="26"/>
    </row>
    <row r="88" spans="1:11" s="27" customFormat="1" ht="14.25">
      <c r="A88" s="26"/>
      <c r="B88" s="28"/>
      <c r="C88" s="28"/>
      <c r="D88" s="34"/>
      <c r="F88" s="34"/>
      <c r="G88" s="34"/>
      <c r="H88" s="34"/>
      <c r="I88" s="34"/>
      <c r="J88" s="34"/>
      <c r="K88" s="34"/>
    </row>
    <row r="89" spans="1:11" s="27" customFormat="1" ht="14.25">
      <c r="A89" s="29" t="s">
        <v>102</v>
      </c>
      <c r="B89" s="28"/>
      <c r="C89" s="28"/>
      <c r="D89" s="34"/>
      <c r="E89" s="30" t="s">
        <v>39</v>
      </c>
      <c r="F89" s="34"/>
      <c r="I89" s="30"/>
      <c r="J89" s="30"/>
      <c r="K89" s="30"/>
    </row>
  </sheetData>
  <mergeCells count="9">
    <mergeCell ref="D7:D8"/>
    <mergeCell ref="A86:E86"/>
    <mergeCell ref="A87:E87"/>
    <mergeCell ref="A1:E1"/>
    <mergeCell ref="A2:E2"/>
    <mergeCell ref="A3:E3"/>
    <mergeCell ref="A7:A8"/>
    <mergeCell ref="B7:B8"/>
    <mergeCell ref="A4:E4"/>
  </mergeCells>
  <printOptions/>
  <pageMargins left="0.75" right="0.75" top="1" bottom="1" header="0.5" footer="0.5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H222458617</dc:creator>
  <cp:keywords/>
  <dc:description/>
  <cp:lastModifiedBy>hj.lu</cp:lastModifiedBy>
  <cp:lastPrinted>2012-09-04T01:23:04Z</cp:lastPrinted>
  <dcterms:created xsi:type="dcterms:W3CDTF">2009-11-09T05:16:13Z</dcterms:created>
  <dcterms:modified xsi:type="dcterms:W3CDTF">2012-09-04T01:23:08Z</dcterms:modified>
  <cp:category/>
  <cp:version/>
  <cp:contentType/>
  <cp:contentStatus/>
</cp:coreProperties>
</file>